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drawings/drawing3.xml" ContentType="application/vnd.openxmlformats-officedocument.drawing+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drawings/drawing4.xml" ContentType="application/vnd.openxmlformats-officedocument.drawing+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G:\My Drive\02 youtube videos stuff\"/>
    </mc:Choice>
  </mc:AlternateContent>
  <xr:revisionPtr revIDLastSave="0" documentId="13_ncr:1_{2DA0EAC4-E4CE-45D9-90E1-FBCBF8808833}" xr6:coauthVersionLast="47" xr6:coauthVersionMax="47" xr10:uidLastSave="{00000000-0000-0000-0000-000000000000}"/>
  <bookViews>
    <workbookView xWindow="28680" yWindow="-120" windowWidth="29040" windowHeight="15840" xr2:uid="{22F307B1-6AAB-4127-B0F9-AB80D0FC5839}"/>
  </bookViews>
  <sheets>
    <sheet name="Syllabus" sheetId="12" r:id="rId1"/>
    <sheet name="CETSp25" sheetId="1" r:id="rId2"/>
    <sheet name="QA25" sheetId="2" r:id="rId3"/>
    <sheet name="V25" sheetId="3" r:id="rId4"/>
    <sheet name="A25" sheetId="4" r:id="rId5"/>
    <sheet name="LR25" sheetId="5" r:id="rId6"/>
    <sheet name="CET24" sheetId="6" r:id="rId7"/>
    <sheet name="A24" sheetId="7" r:id="rId8"/>
    <sheet name="VA24" sheetId="8" r:id="rId9"/>
    <sheet name="Q24" sheetId="9" r:id="rId10"/>
    <sheet name="LR24" sheetId="10" r:id="rId11"/>
    <sheet name="Puzzles24" sheetId="11" r:id="rId12"/>
  </sheets>
  <definedNames>
    <definedName name="_xlnm._FilterDatabase" localSheetId="7" hidden="1">'A24'!$B$1:$E$126</definedName>
    <definedName name="_xlnm._FilterDatabase" localSheetId="4" hidden="1">'A25'!$A$1:$F$151</definedName>
    <definedName name="_xlnm._FilterDatabase" localSheetId="10">'LR24'!$A$1:$G$246</definedName>
    <definedName name="_xlnm._FilterDatabase" localSheetId="5" hidden="1">'LR25'!$A$1:$H$451</definedName>
    <definedName name="_xlnm._FilterDatabase" localSheetId="11" hidden="1">Puzzles24!$L$2:$O$41</definedName>
    <definedName name="_xlnm._FilterDatabase" localSheetId="9" hidden="1">'Q24'!$A$1:$D$247</definedName>
    <definedName name="_xlnm._FilterDatabase" localSheetId="2" hidden="1">'QA25'!$A$1:$E$301</definedName>
    <definedName name="_xlnm._FilterDatabase" localSheetId="3" hidden="1">'V25'!$A$1:$F$301</definedName>
    <definedName name="_xlnm._FilterDatabase" localSheetId="8" hidden="1">'VA24'!$A$1:$F$251</definedName>
    <definedName name="_xlnm.Print_Area" localSheetId="6">'CET24'!$A$1:$K$113</definedName>
    <definedName name="_xlnm.Print_Area" localSheetId="11">Puzzles24!$A$1:$O$41</definedName>
    <definedName name="_xlnm.Print_Area" localSheetId="9">'Q24'!$F$1:$AA$76</definedName>
    <definedName name="_xlnm.Print_Area" localSheetId="0">Syllabus!$A$1:$I$73</definedName>
  </definedNames>
  <calcPr calcId="191029"/>
  <pivotCaches>
    <pivotCache cacheId="7" r:id="rId13"/>
    <pivotCache cacheId="8" r:id="rId14"/>
    <pivotCache cacheId="9" r:id="rId15"/>
    <pivotCache cacheId="10" r:id="rId16"/>
    <pivotCache cacheId="11" r:id="rId17"/>
    <pivotCache cacheId="12" r:id="rId18"/>
    <pivotCache cacheId="13" r:id="rId19"/>
    <pivotCache cacheId="14" r:id="rId20"/>
    <pivotCache cacheId="15" r:id="rId21"/>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7" i="12" l="1"/>
  <c r="B35" i="12"/>
  <c r="B34" i="12"/>
  <c r="B33" i="12" s="1"/>
  <c r="B32" i="12" s="1"/>
  <c r="B31" i="12" s="1"/>
  <c r="B30" i="12" s="1"/>
  <c r="B29" i="12" s="1"/>
  <c r="B28" i="12" s="1"/>
  <c r="B27" i="12" s="1"/>
  <c r="B26" i="12" s="1"/>
  <c r="B25" i="12" s="1"/>
  <c r="B24" i="12" s="1"/>
  <c r="B23" i="12" s="1"/>
  <c r="B22" i="12" s="1"/>
  <c r="B21" i="12" s="1"/>
  <c r="B20" i="12" s="1"/>
  <c r="B19" i="12" s="1"/>
  <c r="B18" i="12" s="1"/>
  <c r="B17" i="12" s="1"/>
  <c r="B16" i="12" s="1"/>
  <c r="B15" i="12" s="1"/>
  <c r="B14" i="12" s="1"/>
  <c r="B13" i="12" s="1"/>
  <c r="B12" i="12" s="1"/>
  <c r="B11" i="12" s="1"/>
  <c r="B10" i="12" s="1"/>
  <c r="B9" i="12" s="1"/>
  <c r="B8" i="12" s="1"/>
  <c r="B7" i="12" s="1"/>
  <c r="B6" i="12" s="1"/>
  <c r="B5" i="12" s="1"/>
  <c r="I12" i="11"/>
  <c r="I11" i="11"/>
  <c r="I10" i="11"/>
  <c r="I9" i="11"/>
  <c r="I8" i="11"/>
  <c r="I7" i="11"/>
  <c r="I6" i="11"/>
  <c r="I5" i="11"/>
  <c r="T54" i="10"/>
  <c r="T53" i="10"/>
  <c r="T52" i="10"/>
  <c r="T51" i="10"/>
  <c r="T50" i="10"/>
  <c r="T49" i="10"/>
  <c r="T48" i="10"/>
  <c r="T47" i="10"/>
  <c r="T46" i="10"/>
  <c r="T45" i="10"/>
  <c r="T44" i="10"/>
  <c r="T43" i="10"/>
  <c r="T42" i="10"/>
  <c r="T41" i="10"/>
  <c r="T40" i="10"/>
  <c r="T39" i="10"/>
  <c r="T38" i="10"/>
  <c r="T37" i="10"/>
  <c r="T36" i="10"/>
  <c r="T35" i="10"/>
  <c r="T34" i="10"/>
  <c r="T33" i="10"/>
  <c r="T32" i="10"/>
  <c r="T31" i="10"/>
  <c r="T30" i="10"/>
  <c r="T29" i="10"/>
  <c r="T28" i="10"/>
  <c r="T27" i="10"/>
  <c r="T26" i="10"/>
  <c r="T25" i="10"/>
  <c r="T24" i="10"/>
  <c r="T23" i="10"/>
  <c r="T22" i="10"/>
  <c r="T21" i="10"/>
  <c r="T20" i="10"/>
  <c r="T19" i="10"/>
  <c r="T18" i="10"/>
  <c r="T17" i="10"/>
  <c r="T16" i="10"/>
  <c r="S7" i="10"/>
  <c r="S6" i="10"/>
  <c r="S5" i="10"/>
  <c r="S4" i="10"/>
  <c r="O76" i="9"/>
  <c r="O75" i="9"/>
  <c r="O74" i="9"/>
  <c r="O73" i="9"/>
  <c r="O72" i="9"/>
  <c r="O71" i="9"/>
  <c r="O70" i="9"/>
  <c r="O69" i="9"/>
  <c r="O68" i="9"/>
  <c r="O67" i="9"/>
  <c r="O66" i="9"/>
  <c r="O65" i="9"/>
  <c r="O64" i="9"/>
  <c r="O63" i="9"/>
  <c r="O62" i="9"/>
  <c r="O61" i="9"/>
  <c r="O60" i="9"/>
  <c r="O59" i="9"/>
  <c r="O58" i="9"/>
  <c r="O57" i="9"/>
  <c r="O56" i="9"/>
  <c r="O55" i="9"/>
  <c r="O54" i="9"/>
  <c r="O53" i="9"/>
  <c r="O52" i="9"/>
  <c r="O51" i="9"/>
  <c r="O50" i="9"/>
  <c r="O49" i="9"/>
  <c r="O48" i="9"/>
  <c r="O47" i="9"/>
  <c r="O46" i="9"/>
  <c r="O41" i="9"/>
  <c r="O40" i="9"/>
  <c r="O39" i="9"/>
  <c r="O38" i="9"/>
  <c r="O37" i="9"/>
  <c r="O36" i="9"/>
  <c r="O35" i="9"/>
  <c r="O34" i="9"/>
  <c r="O33" i="9"/>
  <c r="O32" i="9"/>
  <c r="O31" i="9"/>
  <c r="O30" i="9"/>
  <c r="O29" i="9"/>
  <c r="O28" i="9"/>
  <c r="O27" i="9"/>
  <c r="O26" i="9"/>
  <c r="O25" i="9"/>
  <c r="O24" i="9"/>
  <c r="O23" i="9"/>
  <c r="O22" i="9"/>
  <c r="O21" i="9"/>
  <c r="Z20" i="9"/>
  <c r="O20" i="9"/>
  <c r="Z19" i="9"/>
  <c r="O19" i="9"/>
  <c r="Z18" i="9"/>
  <c r="O18" i="9"/>
  <c r="Z17" i="9"/>
  <c r="O17" i="9"/>
  <c r="Z16" i="9"/>
  <c r="O16" i="9"/>
  <c r="O15" i="9"/>
  <c r="O14" i="9"/>
  <c r="O10" i="9"/>
  <c r="K218" i="8"/>
  <c r="L217" i="8"/>
  <c r="L216" i="8"/>
  <c r="L215" i="8"/>
  <c r="S38" i="8"/>
  <c r="S37" i="8"/>
  <c r="S36" i="8"/>
  <c r="S35" i="8"/>
  <c r="AD34" i="8"/>
  <c r="S34" i="8"/>
  <c r="AD33" i="8"/>
  <c r="S33" i="8"/>
  <c r="AD32" i="8"/>
  <c r="S32" i="8"/>
  <c r="AD31" i="8"/>
  <c r="S31" i="8"/>
  <c r="AD30" i="8"/>
  <c r="S30" i="8"/>
  <c r="AD29" i="8"/>
  <c r="S29" i="8"/>
  <c r="AD28" i="8"/>
  <c r="S28" i="8"/>
  <c r="S27" i="8"/>
  <c r="AD26" i="8"/>
  <c r="S26" i="8"/>
  <c r="AD25" i="8"/>
  <c r="S25" i="8"/>
  <c r="AD24" i="8"/>
  <c r="S24" i="8"/>
  <c r="AD23" i="8"/>
  <c r="S23" i="8"/>
  <c r="AD22" i="8"/>
  <c r="S22" i="8"/>
  <c r="AD21" i="8"/>
  <c r="AD20" i="8"/>
  <c r="AD19" i="8"/>
  <c r="AD18" i="8"/>
  <c r="R13" i="8"/>
  <c r="R12" i="8"/>
  <c r="AD11" i="8"/>
  <c r="R11" i="8"/>
  <c r="AD10" i="8"/>
  <c r="R10" i="8"/>
  <c r="AD9" i="8"/>
  <c r="R9" i="8"/>
  <c r="AD8" i="8"/>
  <c r="R8" i="8"/>
  <c r="R7" i="8"/>
  <c r="R6" i="8"/>
  <c r="R5" i="8"/>
  <c r="S29" i="7"/>
  <c r="S28" i="7"/>
  <c r="S27" i="7"/>
  <c r="S16" i="7"/>
  <c r="S15" i="7"/>
  <c r="S14" i="7"/>
  <c r="S13" i="7"/>
  <c r="S12" i="7"/>
  <c r="S11" i="7"/>
  <c r="S10" i="7"/>
  <c r="S9" i="7"/>
  <c r="S8" i="7"/>
  <c r="S7" i="7"/>
  <c r="S6" i="7"/>
  <c r="S5" i="7"/>
  <c r="J77" i="6"/>
  <c r="J76" i="6"/>
  <c r="J75" i="6"/>
  <c r="J74" i="6"/>
  <c r="J73" i="6"/>
  <c r="J72" i="6"/>
  <c r="J71" i="6"/>
  <c r="J70" i="6"/>
  <c r="J69" i="6"/>
  <c r="J68" i="6"/>
  <c r="J67" i="6"/>
  <c r="J66" i="6"/>
  <c r="J65" i="6"/>
  <c r="J64" i="6"/>
  <c r="J63" i="6"/>
  <c r="J62" i="6"/>
  <c r="J61" i="6"/>
  <c r="J60" i="6"/>
  <c r="J59" i="6"/>
  <c r="J58" i="6"/>
  <c r="J57" i="6"/>
  <c r="J56" i="6"/>
  <c r="J55" i="6"/>
  <c r="J54" i="6"/>
  <c r="J53" i="6"/>
  <c r="J52" i="6"/>
  <c r="J51" i="6"/>
  <c r="J50" i="6"/>
  <c r="J49" i="6"/>
  <c r="J48" i="6"/>
  <c r="J47" i="6"/>
  <c r="J46" i="6"/>
  <c r="J45" i="6"/>
  <c r="J44" i="6"/>
  <c r="J43" i="6"/>
  <c r="J42" i="6"/>
  <c r="J41" i="6"/>
  <c r="J40" i="6"/>
  <c r="J36" i="6"/>
  <c r="J35" i="6"/>
  <c r="J34" i="6"/>
  <c r="J33" i="6"/>
  <c r="J32" i="6"/>
  <c r="J31" i="6"/>
  <c r="J30" i="6"/>
  <c r="J28" i="6"/>
  <c r="J27" i="6"/>
  <c r="J26" i="6"/>
  <c r="J25" i="6"/>
  <c r="J24" i="6"/>
  <c r="J23" i="6"/>
  <c r="J22" i="6"/>
  <c r="J21" i="6"/>
  <c r="J20" i="6"/>
  <c r="J16" i="6"/>
  <c r="J15" i="6"/>
  <c r="J14" i="6"/>
  <c r="J13" i="6"/>
  <c r="J12" i="6"/>
  <c r="J11" i="6"/>
  <c r="J10" i="6"/>
  <c r="J9" i="6"/>
  <c r="J8" i="6"/>
  <c r="J7" i="6"/>
  <c r="J6" i="6"/>
  <c r="J5" i="6"/>
  <c r="AC51" i="5"/>
  <c r="AC50" i="5"/>
  <c r="AC49" i="5"/>
  <c r="AC48" i="5"/>
  <c r="AC47" i="5"/>
  <c r="AC46" i="5"/>
  <c r="AC45" i="5"/>
  <c r="AC44" i="5"/>
  <c r="AC43" i="5"/>
  <c r="AC42" i="5"/>
  <c r="AC41" i="5"/>
  <c r="AC40" i="5"/>
  <c r="AC39" i="5"/>
  <c r="AC38" i="5"/>
  <c r="AC37" i="5"/>
  <c r="AC36" i="5"/>
  <c r="AC35" i="5"/>
  <c r="AC34" i="5"/>
  <c r="AC33" i="5"/>
  <c r="AC32" i="5"/>
  <c r="AC31" i="5"/>
  <c r="AC30" i="5"/>
  <c r="AC29" i="5"/>
  <c r="AC28" i="5"/>
  <c r="AC27" i="5"/>
  <c r="AC26" i="5"/>
  <c r="AC25" i="5"/>
  <c r="AC24" i="5"/>
  <c r="AC23" i="5"/>
  <c r="AC22" i="5"/>
  <c r="AC21" i="5"/>
  <c r="AC20" i="5"/>
  <c r="AC19" i="5"/>
  <c r="AC18" i="5"/>
  <c r="AC17" i="5"/>
  <c r="AC16" i="5"/>
  <c r="AC15" i="5"/>
  <c r="AC14" i="5"/>
  <c r="AC13" i="5"/>
  <c r="AC12" i="5"/>
  <c r="AC11" i="5"/>
  <c r="AC10" i="5"/>
  <c r="AC9" i="5"/>
  <c r="AC8" i="5"/>
  <c r="AC7" i="5"/>
  <c r="AC6" i="5"/>
  <c r="AC5" i="5"/>
  <c r="AC4" i="5"/>
  <c r="AC3" i="5"/>
  <c r="AC2" i="5"/>
  <c r="T24" i="4"/>
  <c r="T23" i="4"/>
  <c r="T22" i="4"/>
  <c r="AC14" i="4"/>
  <c r="T14" i="4"/>
  <c r="AC13" i="4"/>
  <c r="T13" i="4"/>
  <c r="AC12" i="4"/>
  <c r="T12" i="4"/>
  <c r="AC11" i="4"/>
  <c r="T11" i="4"/>
  <c r="AC10" i="4"/>
  <c r="T10" i="4"/>
  <c r="AC9" i="4"/>
  <c r="T9" i="4"/>
  <c r="AC8" i="4"/>
  <c r="T8" i="4"/>
  <c r="AC7" i="4"/>
  <c r="T7" i="4"/>
  <c r="AC6" i="4"/>
  <c r="T6" i="4"/>
  <c r="AC5" i="4"/>
  <c r="T5" i="4"/>
  <c r="T4" i="4"/>
  <c r="T3" i="4"/>
  <c r="R32" i="3"/>
  <c r="R31" i="3"/>
  <c r="R30" i="3"/>
  <c r="R29" i="3"/>
  <c r="R23" i="3"/>
  <c r="R22" i="3"/>
  <c r="R21" i="3"/>
  <c r="R20" i="3"/>
  <c r="Z19" i="3"/>
  <c r="R19" i="3"/>
  <c r="Z18" i="3"/>
  <c r="R18" i="3"/>
  <c r="Z17" i="3"/>
  <c r="R17" i="3"/>
  <c r="Z16" i="3"/>
  <c r="R16" i="3"/>
  <c r="Z15" i="3"/>
  <c r="R15" i="3"/>
  <c r="Z14" i="3"/>
  <c r="R14" i="3"/>
  <c r="Z13" i="3"/>
  <c r="R13" i="3"/>
  <c r="Z12" i="3"/>
  <c r="R12" i="3"/>
  <c r="Z11" i="3"/>
  <c r="R11" i="3"/>
  <c r="Z10" i="3"/>
  <c r="R10" i="3"/>
  <c r="Z9" i="3"/>
  <c r="R9" i="3"/>
  <c r="Z8" i="3"/>
  <c r="R8" i="3"/>
  <c r="Z7" i="3"/>
  <c r="R7" i="3"/>
  <c r="Z6" i="3"/>
  <c r="R6" i="3"/>
  <c r="Z5" i="3"/>
  <c r="R5" i="3"/>
  <c r="R4" i="3"/>
  <c r="R3" i="3"/>
  <c r="AA42" i="2"/>
  <c r="AA41" i="2"/>
  <c r="AA40" i="2"/>
  <c r="AA39" i="2"/>
  <c r="AA38" i="2"/>
  <c r="AA37" i="2"/>
  <c r="AA36" i="2"/>
  <c r="AA35" i="2"/>
  <c r="AA34" i="2"/>
  <c r="AA33" i="2"/>
  <c r="AA32" i="2"/>
  <c r="AA31" i="2"/>
  <c r="AA30" i="2"/>
  <c r="AA29" i="2"/>
  <c r="AA28" i="2"/>
  <c r="AA27" i="2"/>
  <c r="AA26" i="2"/>
  <c r="AA25" i="2"/>
  <c r="AA24" i="2"/>
  <c r="AA23" i="2"/>
  <c r="AA22" i="2"/>
  <c r="AA21" i="2"/>
  <c r="AA20" i="2"/>
  <c r="AA19" i="2"/>
  <c r="AA18" i="2"/>
  <c r="AA17" i="2"/>
  <c r="AA16" i="2"/>
  <c r="AA15" i="2"/>
  <c r="AA14" i="2"/>
  <c r="AA13" i="2"/>
  <c r="AA12" i="2"/>
  <c r="AA11" i="2"/>
  <c r="AA10" i="2"/>
  <c r="Q10" i="2"/>
  <c r="AA9" i="2"/>
  <c r="Q9" i="2"/>
  <c r="AA8" i="2"/>
  <c r="Q8" i="2"/>
  <c r="AA7" i="2"/>
  <c r="Q7" i="2"/>
  <c r="AA6" i="2"/>
  <c r="Q6" i="2"/>
  <c r="AA5" i="2"/>
  <c r="Q5" i="2"/>
  <c r="AA4" i="2"/>
  <c r="Q4" i="2"/>
  <c r="AA3" i="2"/>
  <c r="Q3" i="2"/>
</calcChain>
</file>

<file path=xl/sharedStrings.xml><?xml version="1.0" encoding="utf-8"?>
<sst xmlns="http://schemas.openxmlformats.org/spreadsheetml/2006/main" count="10624" uniqueCount="1914">
  <si>
    <t>CET 2025 Score vs Percentile</t>
  </si>
  <si>
    <t>Slot 1</t>
  </si>
  <si>
    <t>Slot 2</t>
  </si>
  <si>
    <t>Slot 3</t>
  </si>
  <si>
    <t>Slot 4</t>
  </si>
  <si>
    <t>Slot 5</t>
  </si>
  <si>
    <t>Slot 6</t>
  </si>
  <si>
    <t>Easy</t>
  </si>
  <si>
    <t>Hard</t>
  </si>
  <si>
    <t>%ile</t>
  </si>
  <si>
    <t>Score</t>
  </si>
  <si>
    <t>Hardest</t>
  </si>
  <si>
    <t>Problems</t>
  </si>
  <si>
    <t>Time Mgmt</t>
  </si>
  <si>
    <t>Accuracy</t>
  </si>
  <si>
    <t>Speed</t>
  </si>
  <si>
    <t>Difficulty</t>
  </si>
  <si>
    <t>Study Less</t>
  </si>
  <si>
    <t>Tech Issues</t>
  </si>
  <si>
    <r>
      <rPr>
        <b/>
        <sz val="8"/>
        <color theme="1"/>
        <rFont val="Calibri"/>
        <family val="2"/>
        <scheme val="minor"/>
      </rPr>
      <t xml:space="preserve">Contact Us: Cetking.com/contact | Cetking.in/Shop     </t>
    </r>
    <r>
      <rPr>
        <sz val="8"/>
        <color theme="1"/>
        <rFont val="Calibri"/>
        <family val="2"/>
        <scheme val="minor"/>
      </rPr>
      <t xml:space="preserve"> Thane – 09930028086, Vashi – 09820377380, Dadar – 09167917984,  Borivali – 082919 84030, Pune – 09167690141, Nashik – 07045914599, Nagpur - 7045725232.  Online - 09594938931, Sambhaji Nagar - 09503445534</t>
    </r>
  </si>
  <si>
    <t>Ques</t>
  </si>
  <si>
    <t>Question in one line</t>
  </si>
  <si>
    <t>Topic</t>
  </si>
  <si>
    <t>Sub-topic</t>
  </si>
  <si>
    <t>Count of Difficulty</t>
  </si>
  <si>
    <t>Column Labels</t>
  </si>
  <si>
    <t>Count of Question in one line</t>
  </si>
  <si>
    <t>Find the maximum possible number of eggs originally bought by Vijay.</t>
  </si>
  <si>
    <t>Equations &amp; Algebra</t>
  </si>
  <si>
    <t>Linear Equations</t>
  </si>
  <si>
    <t>Moderate</t>
  </si>
  <si>
    <t>Row Labels</t>
  </si>
  <si>
    <t>Grand Total</t>
  </si>
  <si>
    <t>Total</t>
  </si>
  <si>
    <t>Difficult</t>
  </si>
  <si>
    <t>Find the least possible number of coins to be put in 7 pockets given constraints.</t>
  </si>
  <si>
    <t>Arithmetic</t>
  </si>
  <si>
    <t>Profit and Loss</t>
  </si>
  <si>
    <t>Find the number of integer solutions for 11x + 15y = -1 where x and y are &lt; 100.</t>
  </si>
  <si>
    <t>TSDW</t>
  </si>
  <si>
    <t>Mixtures &amp; Alligations</t>
  </si>
  <si>
    <t>HCF &amp; LCM</t>
  </si>
  <si>
    <t>Number System</t>
  </si>
  <si>
    <t>Identify the constant term to be added to 16a² - 12a to make it a perfect square.</t>
  </si>
  <si>
    <t>Quadratic Equations</t>
  </si>
  <si>
    <t>Ratio &amp; Proportion</t>
  </si>
  <si>
    <t xml:space="preserve">Sum of Numbers </t>
  </si>
  <si>
    <t>Determine the value of the gift coupon given a servant's proportional wages.</t>
  </si>
  <si>
    <t>Modern Math</t>
  </si>
  <si>
    <t>Averages</t>
  </si>
  <si>
    <t>Find the quantity of sugar sold at 18% profit given total quantity and overall profit.</t>
  </si>
  <si>
    <t>Percentages</t>
  </si>
  <si>
    <t>A&amp;B time work</t>
  </si>
  <si>
    <t>Calculate the total rent of the pasture based on sheep grazed and months used.</t>
  </si>
  <si>
    <t>Partnership</t>
  </si>
  <si>
    <t>Geometry</t>
  </si>
  <si>
    <t>SI &amp; CI</t>
  </si>
  <si>
    <t>Find the number of valid votes for the losing candidate in an election.</t>
  </si>
  <si>
    <t>DI &amp; Others</t>
  </si>
  <si>
    <t>Mensuration 3D</t>
  </si>
  <si>
    <t>Find the discount offered to get 56% profit given marked price is twice the CP.</t>
  </si>
  <si>
    <t>Arithmetic Total</t>
  </si>
  <si>
    <t>Calculate the maximum possible profit for a movie theatre with different ticket prices.</t>
  </si>
  <si>
    <t>Boats and Streams</t>
  </si>
  <si>
    <t>Calculate the weight gained by Aamrohi given the initial and final weight ratios.</t>
  </si>
  <si>
    <t>AP GP Progressions</t>
  </si>
  <si>
    <t>Find the amount invested in Scheme B given the total simple interest from two schemes.</t>
  </si>
  <si>
    <t>Trains</t>
  </si>
  <si>
    <t>Probability</t>
  </si>
  <si>
    <t>Determine the sufficiency of statements to find the monthly rent of an apartment.</t>
  </si>
  <si>
    <t>Data Sufficiency</t>
  </si>
  <si>
    <t>Pipe Cistern</t>
  </si>
  <si>
    <t>PnC</t>
  </si>
  <si>
    <t>Identify the correct statement based on the pie chart of company production.</t>
  </si>
  <si>
    <t>Pie Charts</t>
  </si>
  <si>
    <t>Roads</t>
  </si>
  <si>
    <t>Find the percentage by which total cars by D exceeds SUV cars by C, F, and G.</t>
  </si>
  <si>
    <t>ManDays</t>
  </si>
  <si>
    <t>Find the ratio of SUVs by A and B to the total cars by C and F.</t>
  </si>
  <si>
    <t>Races</t>
  </si>
  <si>
    <t>Mensuration 2D</t>
  </si>
  <si>
    <t>Calculate the average number of MUV cars distributed by dealers A, D, E, F, and H.</t>
  </si>
  <si>
    <t>TSDW Total</t>
  </si>
  <si>
    <t>Triangles</t>
  </si>
  <si>
    <t>Identify the topper of the class based on the given marks table.</t>
  </si>
  <si>
    <t>Tables</t>
  </si>
  <si>
    <t>Find the remainder when marks of Roopesh are subtracted from marks of Riya.</t>
  </si>
  <si>
    <t>Simplification</t>
  </si>
  <si>
    <t>Find the difference in marks of Chandesh and Hanish if Hindi marks are upscaled to 200.</t>
  </si>
  <si>
    <t>Find the percentage of male workforce in SA and MA compared to total PT workforce.</t>
  </si>
  <si>
    <t>Line Graphs</t>
  </si>
  <si>
    <t>Find the difference between female workforce in SA+MA and female workforce in PT.</t>
  </si>
  <si>
    <t>Number Series</t>
  </si>
  <si>
    <t>Evaluate the mathematical expression using the given symbol substitutions.</t>
  </si>
  <si>
    <t>Find the height of a student standing on a 100m building using angles of elevation.</t>
  </si>
  <si>
    <t>Heights &amp; Distances</t>
  </si>
  <si>
    <t>DI &amp; Others Total</t>
  </si>
  <si>
    <t>Find the surface area of the walls of a room based on given changes in dimensions.</t>
  </si>
  <si>
    <t>Clocks &amp; Calendars</t>
  </si>
  <si>
    <t>Find the percentage change in the volume of a cone given changes in height and radius.</t>
  </si>
  <si>
    <t>Algebric Identities</t>
  </si>
  <si>
    <t>Find the diameter of a sphere formed by melting a cylindrical copper wire.</t>
  </si>
  <si>
    <t>Surds and Indices</t>
  </si>
  <si>
    <t>Remainder Theorem</t>
  </si>
  <si>
    <t>Determine the percentage difference 'k' between the volumes of two spheres.</t>
  </si>
  <si>
    <t>Polynomials</t>
  </si>
  <si>
    <t>Determine Angle QRS given Angle PQS = 35 degrees in the provided figure.</t>
  </si>
  <si>
    <t>Find the length of AB in triangle ABC using the Angle Bisector Theorem.</t>
  </si>
  <si>
    <t>Equations &amp; Algebra Total</t>
  </si>
  <si>
    <t>Divisibility Rules</t>
  </si>
  <si>
    <t>Find the number of possible isosceles triangles with integer sides summing to 12.</t>
  </si>
  <si>
    <t>Unit Digit</t>
  </si>
  <si>
    <t>Identify the true statements regarding the averages of 5 distinct numbers in an AP.</t>
  </si>
  <si>
    <t>Find the next term in the geometric progression series: 2, 1, 1/2, 1/4.</t>
  </si>
  <si>
    <t>Calculate the number of layers in a pile of 8436 steel balls stacked in a sequence.</t>
  </si>
  <si>
    <t>Sets &amp; Venn Diagrams</t>
  </si>
  <si>
    <t>Find the number of ways to assign 6 tasks to 6 persons given specific constraints.</t>
  </si>
  <si>
    <t>Geometry Total</t>
  </si>
  <si>
    <t>Find the probability of getting at least two tails in the next toss of three coins.</t>
  </si>
  <si>
    <t>Find the probability that exactly one out of two candidates is selected for a job.</t>
  </si>
  <si>
    <t>Find the probability that the product of numbers on two thrown dice is an even number.</t>
  </si>
  <si>
    <t>Count even integers between 100 and 200 not divisible by 7 or 9.</t>
  </si>
  <si>
    <t>Identify which number fully divides the product of 17x17x18x18x19x19.</t>
  </si>
  <si>
    <t>Find the sum of digits of the least possible number given its LCM and GCD.</t>
  </si>
  <si>
    <t>Modern Math Total</t>
  </si>
  <si>
    <t>Find the remainder when the product of five consecutive odd numbers is divided by 18.</t>
  </si>
  <si>
    <t>Find the product of all the prime numbers between 0 to 100.</t>
  </si>
  <si>
    <t>Find the unit digit of the product of large exponents ending in 4, 5, and 1.</t>
  </si>
  <si>
    <t>Find the time required for Sunil and Nilesh to check 1300 items with Nilesh leaving early.</t>
  </si>
  <si>
    <t>Find the average sailing rate required for a leaking ship to reach the shore safely.</t>
  </si>
  <si>
    <t>Find the speed of the stream given the boat's speed in still water and travel times.</t>
  </si>
  <si>
    <t>Number System Total</t>
  </si>
  <si>
    <t>Calculate the time for pipe C alone to fill the tank based on given conditions.</t>
  </si>
  <si>
    <t>Calculate the average speed of a bus for a journey covered in three different time segments.</t>
  </si>
  <si>
    <t>Calculate the number of revolutions a wheel makes in k seconds given its RPM.</t>
  </si>
  <si>
    <t>Number of non-negative real roots for $2^x - x - 1 = 0$.</t>
  </si>
  <si>
    <t>Find the original number of avocados bought.</t>
  </si>
  <si>
    <t>Find the original number from the calculation error.</t>
  </si>
  <si>
    <t>Cost of 3 oranges, 3 bananas, and 3 apples.</t>
  </si>
  <si>
    <t>Solve for $x$ in the radical/square root equation.</t>
  </si>
  <si>
    <t>Solve the exponential equation for $x$.</t>
  </si>
  <si>
    <t>Calculate the new overall average bonus after increases.</t>
  </si>
  <si>
    <t>Find the actual total score of 8 shooters.</t>
  </si>
  <si>
    <t>Max possible average of 6 distinct natural numbers.</t>
  </si>
  <si>
    <t>Ratio of water in glass to milk in cup after transfers.</t>
  </si>
  <si>
    <t>Find the original water:acid ratio after two additions.</t>
  </si>
  <si>
    <t>Determine the amount invested by R in the partnership.</t>
  </si>
  <si>
    <t>Calculate percent gain based on CP, MP, and discount.</t>
  </si>
  <si>
    <t>Find the daily safe usage limit for a 32,000-gallon tank.</t>
  </si>
  <si>
    <t>Find a possible value of $(a + b + c)$ given ratios.</t>
  </si>
  <si>
    <t>Find the thickness ratio of two coins.</t>
  </si>
  <si>
    <t>Find the original price based on interest paid on balance.</t>
  </si>
  <si>
    <t>Find the total initial deposit $M$.</t>
  </si>
  <si>
    <t>Simplify $8796 \times 223 + 8796 \times 77$.</t>
  </si>
  <si>
    <t>Find ratio of area of square to circle with equal perimeters.</t>
  </si>
  <si>
    <t>Ratio of shorter to longer side in a rectangle.</t>
  </si>
  <si>
    <t>Find the total surface area of a trapezium-based pillar.</t>
  </si>
  <si>
    <t>Find the perimeter of $\triangle AEB$ in the given trapezium.</t>
  </si>
  <si>
    <t>Find the ratio $AP : QC$ in the given right triangle.</t>
  </si>
  <si>
    <t>Find total distance covered by Aavesh from A to D.</t>
  </si>
  <si>
    <t>Max subset size where no two elements add up to 470.</t>
  </si>
  <si>
    <t>Count 4-digit numbers divisible by 6 using specific digits.</t>
  </si>
  <si>
    <t>Arithmetic mean of all rearrangements of 1421.</t>
  </si>
  <si>
    <t>Probability that store satisfies 3 customers' color choices.</t>
  </si>
  <si>
    <t>Probability that at least one sweater is picked.</t>
  </si>
  <si>
    <t>Find number of layers in a stack of 8436 balls.</t>
  </si>
  <si>
    <t>Count even integers between 100-200 not divisible by 7 or 9.</t>
  </si>
  <si>
    <t>Total laps completed when they next cross together.</t>
  </si>
  <si>
    <t>Find the smallest number divisible by 7 with given remainders.</t>
  </si>
  <si>
    <t>Find the larger of two numbers given HCF, LCM, and ratio.</t>
  </si>
  <si>
    <t>Max number of teams of 12 students that can be formed.</t>
  </si>
  <si>
    <t>Find the remainder when $3^{333}$ is divided by 11.</t>
  </si>
  <si>
    <t>Find the magic sum $N$ in a $3 \times 3$ magic square.</t>
  </si>
  <si>
    <t>Sum of squares of 3 consecutive integers with product 15600.</t>
  </si>
  <si>
    <t>Repeat: Sum of squares of 3 consecutive integers.</t>
  </si>
  <si>
    <t>Count even digits written from 291 to 300.</t>
  </si>
  <si>
    <t>Find total days when A, V, S work on a specific roster.</t>
  </si>
  <si>
    <t>Calculate Kamal's share of the total pay.</t>
  </si>
  <si>
    <t>Total days A worked in a 3-day roster system.</t>
  </si>
  <si>
    <t>Find the speed of the boat in still water.</t>
  </si>
  <si>
    <t>Minimum value of distance $N$ for the boat trip.</t>
  </si>
  <si>
    <t>Determine the value of $N$ (initial group of workers).</t>
  </si>
  <si>
    <t>Time for outlet to empty half the tank.</t>
  </si>
  <si>
    <t>How many values of $n$ (total pipes) are possible?</t>
  </si>
  <si>
    <t>Determine when the man reaches the station after the train.</t>
  </si>
  <si>
    <t>Difference between squares of 2 numbers with sum 20 and diff 8.</t>
  </si>
  <si>
    <t>Find ratio of A and B ages 4 years hence and ago.</t>
  </si>
  <si>
    <t>Ratio of present ages of Promila and Sakshi based on past/future conditions.</t>
  </si>
  <si>
    <t>Find number of buffaloes given legs are 24 more than twice the heads.</t>
  </si>
  <si>
    <t>Find year when item X price is Rs 40 more than Y.</t>
  </si>
  <si>
    <t>Find average weight of 24 boys given weights of 16 and 8 boys.</t>
  </si>
  <si>
    <t>Find total points of 8 shooters based on score change and average.</t>
  </si>
  <si>
    <t>Percentage of metal A in a mixed 25kg alloy.</t>
  </si>
  <si>
    <t>Initial volume of A in 7:5 mixture after 9L replacement.</t>
  </si>
  <si>
    <t>Find what percentage A's salary is of C's salary.</t>
  </si>
  <si>
    <t>Find original price after successive discounts of 12% and 5%.</t>
  </si>
  <si>
    <t>Calculate percent gain given CP is 64% of MP and 12% discount.</t>
  </si>
  <si>
    <t>Find selling markup to get 25% profit on list price after 25% discount.</t>
  </si>
  <si>
    <t>Find safe daily water usage limit without supply failing.</t>
  </si>
  <si>
    <t>Find A's share in Rs 8400 based on combined ratios of A, B, C, D.</t>
  </si>
  <si>
    <t>Find incomes given 5:3 income ratio, 9:5 expenditure ratio, and savings.</t>
  </si>
  <si>
    <t>DI: Find income of company Y in 2007 from line graph.</t>
  </si>
  <si>
    <t>DI: Ratio of expenditure of X to Y in 2009 from line graph.</t>
  </si>
  <si>
    <t>DI: Ratio of expenditure in 2010 given income ratio from line graph.</t>
  </si>
  <si>
    <t>Find the odd man out in the given number series.</t>
  </si>
  <si>
    <t>Find the wrong number in the descending series.</t>
  </si>
  <si>
    <t>DI: Find graduate students of M and S from pie chart.</t>
  </si>
  <si>
    <t>DI: Total PG students from N and P from pie chart.</t>
  </si>
  <si>
    <t>DI: Total students in institute R from pie chart.</t>
  </si>
  <si>
    <t>DI: Ratio of PG to graduate students in S from pie chart.</t>
  </si>
  <si>
    <t>Find quotient of 52.416 divided by 0.0168.</t>
  </si>
  <si>
    <t>Evaluate 8796 x 223 + 8796 x 77.</t>
  </si>
  <si>
    <t>Solve for the missing value in 786 / 24 x ? = 6.55.</t>
  </si>
  <si>
    <t>Find length of ladder with 60 deg elevation and 4.6m from wall.</t>
  </si>
  <si>
    <t>Find new breadth of rectangle if length increases but area is constant.</t>
  </si>
  <si>
    <t>Find when a faulty gaining watch shows the correct time.</t>
  </si>
  <si>
    <t>Probability of drawing 2 balls of the same color from 20 total.</t>
  </si>
  <si>
    <t>Percentage of cases A and B contradict each other based on truth rates.</t>
  </si>
  <si>
    <t>Find people who ate neither lunch type using set theory.</t>
  </si>
  <si>
    <t>Identify which of the given numbers is divisible by 11.</t>
  </si>
  <si>
    <t>Find p and q if 876p37q is divisible by 225.</t>
  </si>
  <si>
    <t>Count numbers under 1000 that are multiples of both 10 and 13.</t>
  </si>
  <si>
    <t>Find a possible HCF if the LCM of three numbers is 9570.</t>
  </si>
  <si>
    <t>Least number leaving remainder 4 for 16, 18, 20, 25 but divisible by 7.</t>
  </si>
  <si>
    <t>Find soldiers left over when 36581 form a solid square.</t>
  </si>
  <si>
    <t>Find number of members if paise collected per member equals total members.</t>
  </si>
  <si>
    <t>Smallest number subtracted from 549162 to make a perfect square.</t>
  </si>
  <si>
    <t>Difference between local and face value of 7 in 32675149.</t>
  </si>
  <si>
    <t>Total days the work lasted after Y joined X.</t>
  </si>
  <si>
    <t>Find duration of each period given class time and free minutes.</t>
  </si>
  <si>
    <t>Find boat speed in still water given up/downstream times and current.</t>
  </si>
  <si>
    <t>Find remaining days to finish work after 3 children join.</t>
  </si>
  <si>
    <t>Time for waste pipe to empty the bath if left open.</t>
  </si>
  <si>
    <t>Find initial speed x for a 39km 45-minute journey with changing speeds.</t>
  </si>
  <si>
    <t>Speed of faster train crossing the other in 8 seconds.</t>
  </si>
  <si>
    <t>Find the age of the youngest child given a sum of 50 years and 3 year intervals</t>
  </si>
  <si>
    <t>Find Anand's present age given past and future age ratios</t>
  </si>
  <si>
    <t>Find the present ages of three persons given their proportion and sum 8 years ago</t>
  </si>
  <si>
    <t>Find the fraction of unsold seats on the lower deck to total unsold seats</t>
  </si>
  <si>
    <t>Find the initial number of apples before successive fractional sales</t>
  </si>
  <si>
    <t>Find the original money if buying 2 more books leaves 70 paise with a 25 paise discount</t>
  </si>
  <si>
    <t>Find the number of students if 8 new students joining changes average to a whole number</t>
  </si>
  <si>
    <t>Find the average age of a cricket team given captain and wicket keeper ages</t>
  </si>
  <si>
    <t>Find the average number of printing errors on remaining pages of a book</t>
  </si>
  <si>
    <t>Find the ratio of milk and water when 3 mixtures of different ratios are combined</t>
  </si>
  <si>
    <t>Find the initial liters of liquid A after a 9 liter replacement changes the ratio</t>
  </si>
  <si>
    <t>Find the amount invested by R given his delayed entry and the final profit share</t>
  </si>
  <si>
    <t>Find A's profit share given changing investments from B and C over the year</t>
  </si>
  <si>
    <t>Find the current sugar consumption after a 32% price hike and 10% expenditure increase</t>
  </si>
  <si>
    <t>Find the total number of residents given percentages of men, women, and 24 children</t>
  </si>
  <si>
    <t>Find the overall effect on monthly sales given a 10% price increase and 20% sales drop</t>
  </si>
  <si>
    <t>Find the cost price of the cheaper instrument given equal selling prices</t>
  </si>
  <si>
    <t>Find the selling price per kg to incur a 10% overall loss after 1kg becomes unsaleable</t>
  </si>
  <si>
    <t>Find the overall gain or loss percentage on selling two chairs for Rs 500 each</t>
  </si>
  <si>
    <t>Find the cost price for a manufacturer after successive profits by wholesaler and retailer</t>
  </si>
  <si>
    <t>Find the distance between two ships on opposite sides of a 100m high lighthouse</t>
  </si>
  <si>
    <t>Find the area of a rectangular paper given folded perimeters of 34 cm and 38 cm</t>
  </si>
  <si>
    <t>Find the area of a rectangular park given the cycling speed and perimeter completion time</t>
  </si>
  <si>
    <t>Find the weight of a hollow iron pipe given its dimensions and density</t>
  </si>
  <si>
    <t>Find the area of the smaller triangle formed by joining mid-points of the sides</t>
  </si>
  <si>
    <t>Find the angle between the minute and hour hand of a clock at 4:20</t>
  </si>
  <si>
    <t>Find the number of ways to form a committee with at least 3 men from 7 men and 6 women</t>
  </si>
  <si>
    <t>Find the number of ways the letters of the word LEADER can be arranged</t>
  </si>
  <si>
    <t>Find the number of 4-letter words without repetition from LOGARITHMS</t>
  </si>
  <si>
    <t>Find the minimum number of equal sized bags to store 184kg, 230kg, 276kg of sugar</t>
  </si>
  <si>
    <t>Find the least multiple of 7 leaving remainder 4 when divided by 6, 9, 15, 18</t>
  </si>
  <si>
    <t>Find the remainder when a number divided successively by 3, 4, 7 is divided by 84</t>
  </si>
  <si>
    <t>Find the smallest number to be subtracted from 306452 to make a perfect square</t>
  </si>
  <si>
    <t>Calculate the cube root of 0.000216</t>
  </si>
  <si>
    <t>Find the original two-digit number given percentage increases in its digits</t>
  </si>
  <si>
    <t>Find the days A needs to finish work if assisted by B and C on every third day</t>
  </si>
  <si>
    <t>Find the time when 1 lakh books finish printing given different machine closure times</t>
  </si>
  <si>
    <t>Find the days required for A and C together given combined completion times</t>
  </si>
  <si>
    <t>Find the ratio of boat speed to current speed given upstream and downstream times</t>
  </si>
  <si>
    <t>Find the speed of the stream given the boat speed and time difference over 36 miles</t>
  </si>
  <si>
    <t>Find the speed of the man in still water given upstream and downstream times</t>
  </si>
  <si>
    <t>Find the time taken by 15 men and 20 boys to complete a given piece of work</t>
  </si>
  <si>
    <t>Find when pipe B was turned off given the total fill time of 30 minutes</t>
  </si>
  <si>
    <t>Find the total time to fill a tank if pipe A is turned off after 4 minutes</t>
  </si>
  <si>
    <t>Find the speed of B in a 100m race given A's speed, a head start, and the time difference</t>
  </si>
  <si>
    <t>Find the duration of a flight slowed down by bad weather affecting its average speed</t>
  </si>
  <si>
    <t>Find the speed of a train passing a man running in the same direction in 10 seconds</t>
  </si>
  <si>
    <t>Find the length of a bridge crossed by a 130m long train travelling at 45 km/hr</t>
  </si>
  <si>
    <t>Find the speed ratio of two trains crossing each other and a man on a platform</t>
  </si>
  <si>
    <t>Find the speed of a train overtaking two walking persons in different times</t>
  </si>
  <si>
    <t>Find the present age of Raju's sister based on past ratios.</t>
  </si>
  <si>
    <t>Find the actual price of a book using simultaneous equations for profit/loss.</t>
  </si>
  <si>
    <t>Identify a factor of the polynomial x³ - 19x + 30.</t>
  </si>
  <si>
    <t>Find values of a and b using the Factor Theorem and an equation.</t>
  </si>
  <si>
    <t>Determine the filling capacity of a dual-action pump.</t>
  </si>
  <si>
    <t>Calculate the price of the cycle based on proportional wages.</t>
  </si>
  <si>
    <t>Find the mixing proportion of alcohol and kerosene for a target price.</t>
  </si>
  <si>
    <t>Find the final milk to water ratio when three mixed containers are combined.</t>
  </si>
  <si>
    <t>Find the percentage of type A petrol left after successive replacements.</t>
  </si>
  <si>
    <t>Determine the amount invested by R in the partnership business.</t>
  </si>
  <si>
    <t>Calculate the number of cows B can put in the rented pasture.</t>
  </si>
  <si>
    <t>Calculate the percentage error in the area of a square.</t>
  </si>
  <si>
    <t>Find the effective overall rejection rate of a factory plant.</t>
  </si>
  <si>
    <t>Calculate the percentage profit gained on 150 calculators.</t>
  </si>
  <si>
    <t>Find the actual profit percentage after a 50% markup and 25% discount.</t>
  </si>
  <si>
    <t>Determine the total worth of property divided among family members.</t>
  </si>
  <si>
    <t>Find the amount invested in Scheme A given total compound interest.</t>
  </si>
  <si>
    <t>Calculate the original sum borrowed given two annual installments.</t>
  </si>
  <si>
    <t>Calculate the rate percent per annum derived from the investment.</t>
  </si>
  <si>
    <t>Find the original perimeter of a rectangle modified into a square.</t>
  </si>
  <si>
    <t>Calculate the number of marble tiles required for a garden path.</t>
  </si>
  <si>
    <t>Find the area of the circular field based on cycling speed and time.</t>
  </si>
  <si>
    <t>Calculate the number of sides of a regular polygon given its angles.</t>
  </si>
  <si>
    <t>Calculate the total area of the plot by splitting it into two triangles.</t>
  </si>
  <si>
    <t>Find the height of the room given painting costs for ceiling and walls.</t>
  </si>
  <si>
    <t>Find the volume of timber remaining after trimming a cylinder into a prism.</t>
  </si>
  <si>
    <t>Find the ratio of shorter to longer side based on a diagonal shortcut.</t>
  </si>
  <si>
    <t>Find the sum of the first 90 even natural numbers.</t>
  </si>
  <si>
    <t>Determine the day of the week for 26 January 1950.</t>
  </si>
  <si>
    <t>Determine the day of the week for January 12, 1979.</t>
  </si>
  <si>
    <t>Calculate the degrees the hour hand rotates between 8 AM and 2 PM.</t>
  </si>
  <si>
    <t>Find the number of mixed-gender chess games given single-gender totals.</t>
  </si>
  <si>
    <t>Find the minimum number of phone calls needed to exchange 6 secrets.</t>
  </si>
  <si>
    <t>Calculate the probability of A and B winning alternately in 3 games.</t>
  </si>
  <si>
    <t>Find the HCF of 405, 585, 765, and 900.</t>
  </si>
  <si>
    <t>Find the sum of two numbers given their ratio and LCM.</t>
  </si>
  <si>
    <t>Count the distinct prime factors of 9900.</t>
  </si>
  <si>
    <t>Identify the prime number from the given options.</t>
  </si>
  <si>
    <t>Find how long the boy takes to complete the work alone.</t>
  </si>
  <si>
    <t>Determine the daily wages of A, B, and C based on work done.</t>
  </si>
  <si>
    <t>Find the number of days taken by A to finish the work alone.</t>
  </si>
  <si>
    <t>Find the required sailing rate for a leaking ship to just reach the shore.</t>
  </si>
  <si>
    <t>Calculate the rate of the stream based on rowing times.</t>
  </si>
  <si>
    <t>Find how many men can be catered to with the remaining camp meal.</t>
  </si>
  <si>
    <t>Calculate how long remaining hostel provisions will survive.</t>
  </si>
  <si>
    <t>Find the total time A, B, and C take to fill the tank together.</t>
  </si>
  <si>
    <t>Calculate by how many meters B will beat C in a 180 m race.</t>
  </si>
  <si>
    <t>Find the length of the plain part of a journey with varying terrains.</t>
  </si>
  <si>
    <t>Calculate the distance travelled on foot using average speeds.</t>
  </si>
  <si>
    <t>Find the speeds of two trains given crossing times in different directions.</t>
  </si>
  <si>
    <t>Find the square root of the given algebraic polynomial.</t>
  </si>
  <si>
    <t>Find the value of (x+y)(y+z)(x+z) given X+Y+Z=0.</t>
  </si>
  <si>
    <t>Find present age of Ajay given sum of ages and past ratio.</t>
  </si>
  <si>
    <t>Find the age of q given the ratio and sum of their ages.</t>
  </si>
  <si>
    <t>Find the years it takes for the populations of two villages to be equal.</t>
  </si>
  <si>
    <t>Find the amount of money Sujit has based on exchange conditions.</t>
  </si>
  <si>
    <t>Find the number of 5 paise coins in a total of Rs 8.75.</t>
  </si>
  <si>
    <t>Simplify the given algebraic expression.</t>
  </si>
  <si>
    <t>Evaluate the decimal cubic algebraic identity expression.</t>
  </si>
  <si>
    <t>Calculate new average after one player scores a century.</t>
  </si>
  <si>
    <t>Find the capacity of a drum after withdrawing 50 liters.</t>
  </si>
  <si>
    <t>Find the acid percentage when two mixtures are combined in a 10:9 ratio.</t>
  </si>
  <si>
    <t>Find ratio of investments of Ajay and Vijay based on profit shares.</t>
  </si>
  <si>
    <t>Find the sales percentage of total factory cars after 7 days.</t>
  </si>
  <si>
    <t>Find profit/loss % given market value relationships with FV and SP.</t>
  </si>
  <si>
    <t>Find the profit or loss percent given CP and discount conditions.</t>
  </si>
  <si>
    <t>Find the initial quantity of milk after adding water changes the ratio.</t>
  </si>
  <si>
    <t>Find the value of Y (time) for a given simple interest scenario.</t>
  </si>
  <si>
    <t>Find the product of 968427 and 3493.</t>
  </si>
  <si>
    <t>Simplify the given numerical expression using BODMAS.</t>
  </si>
  <si>
    <t>Find the number of bricks required to pave a 30m x 20m courtyard.</t>
  </si>
  <si>
    <t>Calculate the total painting cost for the surface of 8 rollers.</t>
  </si>
  <si>
    <t>Find the smallest number in an AP given sum and sum of squares.</t>
  </si>
  <si>
    <t>Find the sum of the first 100 even natural numbers.</t>
  </si>
  <si>
    <t>Count numbers between 55 and 3815 divisible by both 3 and 5.</t>
  </si>
  <si>
    <t>Evaluate the sum of squares sequence using a given identity.</t>
  </si>
  <si>
    <t>Find the day of the week on 12 Feb 1885 given 12 Feb 1882.</t>
  </si>
  <si>
    <t>Ways to arrange "ESPECIALLY" such that all vowels are together.</t>
  </si>
  <si>
    <t>Probability of getting a red numbered card greater than 6.</t>
  </si>
  <si>
    <t>Probability of getting either a red or a white ball from a bag.</t>
  </si>
  <si>
    <t>Find the missing digit A if 3313A is divisible by 33.</t>
  </si>
  <si>
    <t>Find the divisor given the dividend, quotient, and remainder.</t>
  </si>
  <si>
    <t>Find the least possible number of equal-sized bottles for 3 liquids.</t>
  </si>
  <si>
    <t>Find the meeting time of three runners on a circular track.</t>
  </si>
  <si>
    <t>Find when the red spots on three rotating wheels touch the ground again.</t>
  </si>
  <si>
    <t>Find the HCF of X, Y, and Z given their pairwise LCMs.</t>
  </si>
  <si>
    <t>Find the remainder when a difference of powers is divided by 700.</t>
  </si>
  <si>
    <t>Number of ways to write 3234 as a product of two coprime numbers.</t>
  </si>
  <si>
    <t>Find the number whose square is 1/3 the sum of primes between 2 and 20.</t>
  </si>
  <si>
    <t>Count the total number of prime numbers less than 100.</t>
  </si>
  <si>
    <t>Identify the divisor for the sum of consecutive powers of 3.</t>
  </si>
  <si>
    <t>Find the number of factors of 19! that have a unit digit of 5.</t>
  </si>
  <si>
    <t>Find speed of the boat in still water with unit conversion (kmph to m/s).</t>
  </si>
  <si>
    <t>Find time required by 7 men and 5 women to complete a task.</t>
  </si>
  <si>
    <t>Find time for the second pipe alone to fill the tank given efficiency.</t>
  </si>
  <si>
    <t>Find max distance difference among 3 runners after a given time.</t>
  </si>
  <si>
    <t>Find distance between house and garden given speeds and total time.</t>
  </si>
  <si>
    <t>Find the speed of train Q given meeting times and train P's speed.</t>
  </si>
  <si>
    <t>Find crossing time of two trains moving in opposite directions.</t>
  </si>
  <si>
    <t>Qn</t>
  </si>
  <si>
    <t>Slot</t>
  </si>
  <si>
    <t>Full Question (First Two Lines)</t>
  </si>
  <si>
    <t>Type</t>
  </si>
  <si>
    <t>Sub-type</t>
  </si>
  <si>
    <t>Q180: Error Spotting (Subject-Verb)</t>
  </si>
  <si>
    <t>Grammar</t>
  </si>
  <si>
    <t>Error Detection</t>
  </si>
  <si>
    <t>My</t>
  </si>
  <si>
    <t>Q175: Fill in the blank (Preposition)</t>
  </si>
  <si>
    <t>Fill in blanks</t>
  </si>
  <si>
    <t>RC</t>
  </si>
  <si>
    <t>Q199: Fill in the blank (Tense)</t>
  </si>
  <si>
    <t>Short RC</t>
  </si>
  <si>
    <t>Q191: Identify Part of Speech: 'well'</t>
  </si>
  <si>
    <t>Parts of Speech</t>
  </si>
  <si>
    <t>Long RC</t>
  </si>
  <si>
    <t>Q193: Grammar: 'He died of grief'</t>
  </si>
  <si>
    <t>Sentence Correction</t>
  </si>
  <si>
    <t>Vocabulary</t>
  </si>
  <si>
    <t>Q197: Grammar: 'Profit from'</t>
  </si>
  <si>
    <t>Synonyms</t>
  </si>
  <si>
    <t>Para Jumbles</t>
  </si>
  <si>
    <t>Q190: Grammar Correction: 'One's country'</t>
  </si>
  <si>
    <t>Q195: Identify the grammatically correct form of the sentence. (His father said go to your room and study...)</t>
  </si>
  <si>
    <t>Antonyms</t>
  </si>
  <si>
    <t>Q191: Identify Part of Speech: 'last'</t>
  </si>
  <si>
    <t>Idioms &amp; Phrases</t>
  </si>
  <si>
    <t>Q196: Part of Speech: 'last' as Adjective</t>
  </si>
  <si>
    <t>Spelling</t>
  </si>
  <si>
    <t>Q199: Part of Speech: 'about' as Preposition</t>
  </si>
  <si>
    <t>Analogies</t>
  </si>
  <si>
    <t>Q185: Fill in the blank: prodigious talent</t>
  </si>
  <si>
    <t>Q160: Error Spotting (Grammar)</t>
  </si>
  <si>
    <t>Q200: Error Spotting</t>
  </si>
  <si>
    <t>Q161: Error Spotting (Grammar)</t>
  </si>
  <si>
    <t>Q162: Error Spotting (Grammar)</t>
  </si>
  <si>
    <t>Odd Man Out</t>
  </si>
  <si>
    <t>Q193: Error Spotting (Preposition): 'look for'</t>
  </si>
  <si>
    <t>Reading based</t>
  </si>
  <si>
    <t>Quantitative</t>
  </si>
  <si>
    <t>Q194: Error Spotting (Phrase): 'at the eleventh hour'</t>
  </si>
  <si>
    <t>Q195: Error Spotting (Tense): 'had been working'</t>
  </si>
  <si>
    <t>Q171: Read the sentence to find out whether there is any grammatical error in it. (If the villagers did not get him admitted...)</t>
  </si>
  <si>
    <t>Q172: Read the sentence to find out whether there is any grammatical error in it. (And then went down his doom very quickly...)</t>
  </si>
  <si>
    <t>Q173: Read the sentence to find out whether there is any grammatical error in it. (Most interesting book...)</t>
  </si>
  <si>
    <t>Q190: Find out which part of the sentence has an error. (They know what it requires a long...)</t>
  </si>
  <si>
    <t>Q192: Identify Part of Speech: 'but'</t>
  </si>
  <si>
    <t>Q164: Sentence Correction</t>
  </si>
  <si>
    <t>Q185: Sentence Correction</t>
  </si>
  <si>
    <t>Count of Sub-type</t>
  </si>
  <si>
    <t>Q186: Sentence Correction</t>
  </si>
  <si>
    <t xml:space="preserve">Q163: Grammatically correct sentence... </t>
  </si>
  <si>
    <t>Q185: Find out which part of the sentence has an error. (Hell bent upon getting...)</t>
  </si>
  <si>
    <t>Q186: Find out which part of the sentence has an error. (Had the room been brighter...)</t>
  </si>
  <si>
    <t>Q187: Find out which part of the sentence has an error. (Grammatical sentence correction...)</t>
  </si>
  <si>
    <t>Q193: Error Spotting (Preposition): 'put up at'</t>
  </si>
  <si>
    <t>Q194: Error Spotting (Phrase): 'went down to his doom'</t>
  </si>
  <si>
    <t>Q195: Error Spotting (Plurality): 'interesting books'</t>
  </si>
  <si>
    <t>Q162: Grammatically CORRECT sentences</t>
  </si>
  <si>
    <t>Q200: Identify sentence meaning / error</t>
  </si>
  <si>
    <t>Q188: Error Identification: Sentence (B)</t>
  </si>
  <si>
    <t>Q192: Identify Part of Speech: 'lest'</t>
  </si>
  <si>
    <t>Q197: Part of Speech: 'lest' as Conjunction</t>
  </si>
  <si>
    <t>Q198: Part of Speech: 'that' as Pronoun</t>
  </si>
  <si>
    <t>Q194: Incorrect usage of preposition</t>
  </si>
  <si>
    <t>Q195: Grammatical error (C): "in the river"</t>
  </si>
  <si>
    <t>Q150-151: Correct sentences (A-F)</t>
  </si>
  <si>
    <t>Q198: Ratio of volumes: Bottle 1 &amp; 2</t>
  </si>
  <si>
    <t>Q199: Ways to distribute 8 pens</t>
  </si>
  <si>
    <t>Q200: Distance between A and B</t>
  </si>
  <si>
    <t>RC (Sandel - Identity)</t>
  </si>
  <si>
    <t>RC (Fraudulent Meds)</t>
  </si>
  <si>
    <t>Q163: Passage 3 (Economic Policy)</t>
  </si>
  <si>
    <t>Q183: Passage 6 (Literature &amp; History)</t>
  </si>
  <si>
    <t>RC (Spiritualism)</t>
  </si>
  <si>
    <t>Q165: Passage 2 (Artificial Intelligence Ethics)</t>
  </si>
  <si>
    <t>Q189: Passage 5 (Mental Health Awareness)</t>
  </si>
  <si>
    <t>RC (Meritocracy)</t>
  </si>
  <si>
    <t>RC (Equal Opportunity)</t>
  </si>
  <si>
    <t>Q165: Passage 2 (Renewable Energy)</t>
  </si>
  <si>
    <t>Q189: Passage 5 (Healthcare Systems)</t>
  </si>
  <si>
    <t>RC (Smokejumpers)</t>
  </si>
  <si>
    <t>RC (Shaw Theater)</t>
  </si>
  <si>
    <t>RC (Multitasking)</t>
  </si>
  <si>
    <t>Q151: Passage 1 (Impact of Science)</t>
  </si>
  <si>
    <t>Q152: Passage 1 (Impact of Science)</t>
  </si>
  <si>
    <t>Q156: Passage 2 (Modern Education)</t>
  </si>
  <si>
    <t>Q167: Passage 4 (Climate Change)</t>
  </si>
  <si>
    <t>Q186: Passage 7 (Compact Discs - CDs)</t>
  </si>
  <si>
    <t>Q187: Passage 7 (Compact Discs - CDs)</t>
  </si>
  <si>
    <t>Q191: Passage 8 (General Education)</t>
  </si>
  <si>
    <t>Q192: Passage 8 (General Education)</t>
  </si>
  <si>
    <t>RC (Robots)</t>
  </si>
  <si>
    <t>Q156: Passage 1 (Psychology of Procrastination)</t>
  </si>
  <si>
    <t>Q172: Passage 3 (Urban Planning)</t>
  </si>
  <si>
    <t>Q182: Passage 4 (Climate Refugees)</t>
  </si>
  <si>
    <t>Q188: Word Substitution: 'Revolutionized'</t>
  </si>
  <si>
    <t>RC (Enigma of Words)</t>
  </si>
  <si>
    <t>RC (Tyranny of Merit)</t>
  </si>
  <si>
    <t>Q156: Passage 1 (Consumer Behavior)</t>
  </si>
  <si>
    <t>Q172: Passage 3 (Digital Transformation)</t>
  </si>
  <si>
    <t>Q182: Passage 4 (Global Warming)</t>
  </si>
  <si>
    <t>RC (Skin Tone)</t>
  </si>
  <si>
    <t>Q193: Science of human beauty</t>
  </si>
  <si>
    <t>RC (Textbooks)</t>
  </si>
  <si>
    <t>RC (Professional Svcs)</t>
  </si>
  <si>
    <t>RC (Travel Writing)</t>
  </si>
  <si>
    <t>RC (Grammar Rules)</t>
  </si>
  <si>
    <t>Q153: Passage 1 (Impact of Science)</t>
  </si>
  <si>
    <t>Q157: Passage 2 (Modern Education)</t>
  </si>
  <si>
    <t>Q158: Passage 2 (Modern Education)</t>
  </si>
  <si>
    <t>Q161: Passage 3 (Economic Policy)</t>
  </si>
  <si>
    <t>Q162: Passage 3 (Economic Policy)</t>
  </si>
  <si>
    <t>Q166: Passage 4 (Climate Change)</t>
  </si>
  <si>
    <t>Q168: Passage 4 (Climate Change)</t>
  </si>
  <si>
    <t>Q176: Passage 5 (Artificial Intelligence)</t>
  </si>
  <si>
    <t>Q177: Passage 5 (Artificial Intelligence)</t>
  </si>
  <si>
    <t>Q178: Passage 5 (Artificial Intelligence)</t>
  </si>
  <si>
    <t>Q181: Passage 6 (Literature &amp; History)</t>
  </si>
  <si>
    <t>Q182: Passage 6 (Literature &amp; History)</t>
  </si>
  <si>
    <t>Q195: Passage 9 (Progress Theory)</t>
  </si>
  <si>
    <t>Q196: Passage 9 (Progress Theory)</t>
  </si>
  <si>
    <t>RC (Lincoln/Emancipation)</t>
  </si>
  <si>
    <t>RC (Indian Middle Class)</t>
  </si>
  <si>
    <t>RC (Global Illiteracy)</t>
  </si>
  <si>
    <t>Q155: Passage 1 (Psychology of Procrastination)</t>
  </si>
  <si>
    <t>Q157: Passage 1 (Psychology of Procrastination)</t>
  </si>
  <si>
    <t>Q158: Passage 1 (Psychology of Procrastination)</t>
  </si>
  <si>
    <t>Q163: Passage 2 (Artificial Intelligence Ethics)</t>
  </si>
  <si>
    <t>Q164: Passage 2 (Artificial Intelligence Ethics)</t>
  </si>
  <si>
    <t>Q166: Passage 2 (Artificial Intelligence Ethics)</t>
  </si>
  <si>
    <t>Q171: Passage 3 (Urban Planning)</t>
  </si>
  <si>
    <t>Q173: Passage 3 (Urban Planning)</t>
  </si>
  <si>
    <t>Q174: Passage 3 (Urban Planning)</t>
  </si>
  <si>
    <t>Q181: Passage 4 (Climate Refugees)</t>
  </si>
  <si>
    <t>Q183: Passage 4 (Climate Refugees)</t>
  </si>
  <si>
    <t>Q184: Passage 4 (Climate Refugees)</t>
  </si>
  <si>
    <t>Q187: Passage 5 (Mental Health Awareness)</t>
  </si>
  <si>
    <t>Q188: Passage 5 (Mental Health Awareness)</t>
  </si>
  <si>
    <t>Q190: Passage 5 (Mental Health Awareness)</t>
  </si>
  <si>
    <t>RC (Welfare Model)</t>
  </si>
  <si>
    <t>RC (Gender Data Gap)</t>
  </si>
  <si>
    <t>Q155: Passage 1 (Consumer Behavior)</t>
  </si>
  <si>
    <t>Q157: Passage 1 (Consumer Behavior)</t>
  </si>
  <si>
    <t>Q158: Passage 1 (Consumer Behavior)</t>
  </si>
  <si>
    <t>Q163: Passage 2 (Renewable Energy)</t>
  </si>
  <si>
    <t>Q164: Passage 2 (Renewable Energy)</t>
  </si>
  <si>
    <t>Q166: Passage 2 (Renewable Energy)</t>
  </si>
  <si>
    <t>Q171: Passage 3 (Digital Transformation)</t>
  </si>
  <si>
    <t>Q173: Passage 3 (Digital Transformation)</t>
  </si>
  <si>
    <t>Q174: Passage 3 (Digital Transformation)</t>
  </si>
  <si>
    <t>Q181: Passage 4 (Global Warming)</t>
  </si>
  <si>
    <t>Q183: Passage 4 (Global Warming)</t>
  </si>
  <si>
    <t>Q184: Passage 4 (Global Warming)</t>
  </si>
  <si>
    <t>Q187: Passage 5 (Healthcare Systems)</t>
  </si>
  <si>
    <t>Q188: Passage 5 (Healthcare Systems)</t>
  </si>
  <si>
    <t>Q190: Passage 5 (Healthcare Systems)</t>
  </si>
  <si>
    <t>RC (Legal/Farmers)</t>
  </si>
  <si>
    <t xml:space="preserve">Q164: Rearrange proper sequence... </t>
  </si>
  <si>
    <t>Q198: Logical Sequence (Sentence)</t>
  </si>
  <si>
    <t>Q189: Arrange sentences (A-D): atypical flu</t>
  </si>
  <si>
    <t xml:space="preserve">Q162: Four of them form a paragraph... </t>
  </si>
  <si>
    <t xml:space="preserve">Q166: Sequenced form a paragraph... </t>
  </si>
  <si>
    <t xml:space="preserve">Q167: Sequenced form a paragraph... </t>
  </si>
  <si>
    <t xml:space="preserve">Q178: Sequence: War against terror </t>
  </si>
  <si>
    <t xml:space="preserve">Q179: Sequence: QWERTY layout </t>
  </si>
  <si>
    <t>Q170: Para Jumble (5 sentences)</t>
  </si>
  <si>
    <t>Q171: Para Jumble (5 sentences)</t>
  </si>
  <si>
    <t>Q172: Para Jumble (5 sentences)</t>
  </si>
  <si>
    <t>Q185: Sentence Completion</t>
  </si>
  <si>
    <t>Q151: Rearrange the given statements (A to F) in a proper sequence to form a meaningful paragraph. Options: A-ABCDEF, B-ABCEDF, C-ADBCEF...</t>
  </si>
  <si>
    <t>Q152: Rearrange the given statements (A to F) in a proper sequence to form a meaningful paragraph. Options: A-ACEDBF, B-ACBDEF, C-DCBEFA...</t>
  </si>
  <si>
    <t>Q153: Rearrange the given statements (A to E) in a proper sequence to form a meaningful paragraph. Options: A-BCEDA, B-BEDAC, C-BEADC...</t>
  </si>
  <si>
    <t>Q154: Rearrange the given statements (A to E) in a proper sequence to form a meaningful paragraph. Options: A-EBCDA, B-DBACE, C-BDCAE...</t>
  </si>
  <si>
    <t>Q155: Rearrange the given statements (A to E) in a proper sequence to form a meaningful paragraph. Options: A-BECAD, B-BEDCA, C-EDACB...</t>
  </si>
  <si>
    <t>Q174: Rearrange the given sentences (1, 2, 3, 4, 5) to form a meaningful paragraph. Options: A-35214, B-35241, C-15234...</t>
  </si>
  <si>
    <t>Q175: Rearrange the given sentences (1, 2, 3, 4, 5) to form a meaningful paragraph. Options: A-15243, B-53241, C-52413...</t>
  </si>
  <si>
    <t>Q175: Para Jumble (5 sentences)</t>
  </si>
  <si>
    <t>Q176: Para Jumble (5 sentences)</t>
  </si>
  <si>
    <t>Q177: Para Jumble (5 sentences)</t>
  </si>
  <si>
    <t>Q178: Para Jumble (5 sentences)</t>
  </si>
  <si>
    <t xml:space="preserve">Q151: Identify the Odd One Out... </t>
  </si>
  <si>
    <t>Q152: Arrange into a coherent paragraph</t>
  </si>
  <si>
    <t>Q163: Logically chronologically ordered</t>
  </si>
  <si>
    <t>Q190: Arrange sentences (A-D): Matheran</t>
  </si>
  <si>
    <t>Q163: Choose the word which is most nearly the SAME in meaning to the word given. Options: A-Cemetery, B-Adamant, C-Imperious...</t>
  </si>
  <si>
    <t xml:space="preserve">Q188: Expresses meaning: Emancipate </t>
  </si>
  <si>
    <t xml:space="preserve">Q195: Expresses meaning: Regretful... </t>
  </si>
  <si>
    <t>Q173: Synonym: 'Frugal'</t>
  </si>
  <si>
    <t>Q151: Identify the synonym of 'Abridge'</t>
  </si>
  <si>
    <t>Q167: Synonym: 'Redundant'</t>
  </si>
  <si>
    <t>Q167: Synonym: 'Ambiguous'</t>
  </si>
  <si>
    <t>Q174: Association: VIOLACEOUS</t>
  </si>
  <si>
    <t>Q175: Association: OLIVACEOUS</t>
  </si>
  <si>
    <t xml:space="preserve">Q186: Expresses meaning: ELEGIAC </t>
  </si>
  <si>
    <t xml:space="preserve">Q194: Expresses meaning: VITUPERATE </t>
  </si>
  <si>
    <t>Q159: Synonym: 'Resilience'</t>
  </si>
  <si>
    <t>Q161: Choose the word which is most nearly the SAME in meaning to the word given. Options: A-Calmness, B-Strength, C-Precious...</t>
  </si>
  <si>
    <t>Q162: Choose the word which is most nearly the SAME in meaning to the word given. Options: A-Repent, B-Make Thin, C-Force...</t>
  </si>
  <si>
    <t>Q164: Choose the word which is most nearly the SAME in meaning to the word given. Options: A-Indulgence, B-Retribution, C-Expanse...</t>
  </si>
  <si>
    <t>Q165: Choose the word which is most nearly the SAME in meaning to the word given. Options: A-Mystery, B-Deride, C-Joy...</t>
  </si>
  <si>
    <t>Q169: Meaning of word: "figgrummy"</t>
  </si>
  <si>
    <t>Q170: Best expresses meaning: ELEGIAC</t>
  </si>
  <si>
    <t>Q151: Identify the synonym of 'Exacerbate'</t>
  </si>
  <si>
    <t>Q199: Synonym of 'Trounce'</t>
  </si>
  <si>
    <t>Q164: Substitute underlined word: "klang"</t>
  </si>
  <si>
    <t xml:space="preserve">Q161: Correctly spelt word... </t>
  </si>
  <si>
    <t>Q169: Spelling: Choose correctly spelt word</t>
  </si>
  <si>
    <t>Q154: Identify the correctly spelt word</t>
  </si>
  <si>
    <t>Q153: Identify the correctly spelt word</t>
  </si>
  <si>
    <t xml:space="preserve">Q157: Correctly spelt word... </t>
  </si>
  <si>
    <t xml:space="preserve">Q158: Correctly spelt word... </t>
  </si>
  <si>
    <t xml:space="preserve">Q159: Correctly spelt word... </t>
  </si>
  <si>
    <t xml:space="preserve">Q160: Correctly spelt word... </t>
  </si>
  <si>
    <t>Q196: Correctly spelt word</t>
  </si>
  <si>
    <t xml:space="preserve">Q198: Fear of: Homichlophobia </t>
  </si>
  <si>
    <t xml:space="preserve">Q199: Afraid of: Aichmophobia </t>
  </si>
  <si>
    <t>Q176: Fear of: Emetophobia</t>
  </si>
  <si>
    <t>Q177: Fear of: Alektorophobia</t>
  </si>
  <si>
    <t>Q178: Fear of: Hypsophobia</t>
  </si>
  <si>
    <t xml:space="preserve">Q193: Sentence meaning: mild words... </t>
  </si>
  <si>
    <t>Q169: Select the word which can substitute the given phrase. Options: A-Nostalgia, B-Serendipity, C-Dotage...</t>
  </si>
  <si>
    <t>Q170: Select the word which can substitute the given phrase. Options: A-Extremist, B-Fatalist, C-Tyrant...</t>
  </si>
  <si>
    <t>Q179: One Word Substitution</t>
  </si>
  <si>
    <t>Q169: One Word Substitution</t>
  </si>
  <si>
    <t>Q170: One Word Substitution</t>
  </si>
  <si>
    <t>Q177: Choose the alternative which best expresses the meaning of the given idiom/phrase. (To catch a tartar...)</t>
  </si>
  <si>
    <t xml:space="preserve">Q191: Idiom: Thick as two short planks </t>
  </si>
  <si>
    <t xml:space="preserve">Q192: Idiom: On the breadline </t>
  </si>
  <si>
    <t>Q165: Idiom: 'At daggers drawn'</t>
  </si>
  <si>
    <t>Q184: Idiom: 'Burn the midnight oil'</t>
  </si>
  <si>
    <t>Q176: Choose the alternative which best expresses the meaning of the given idiom/phrase. (To confess without reserve...)</t>
  </si>
  <si>
    <t>Q179: Choose the alternative which best expresses the meaning of the given idiom/phrase. (To criticize someone...)</t>
  </si>
  <si>
    <t>Q180: Choose the alternative which best expresses the meaning of the given idiom/phrase. (Find fault with a gift...)</t>
  </si>
  <si>
    <t>Q179: Idiom: 'Burn the midnight oil'</t>
  </si>
  <si>
    <t>Q180: Idiom: 'Once in a blue moon'</t>
  </si>
  <si>
    <t>Q179: Idiom: 'Couch Potato'</t>
  </si>
  <si>
    <t>Q180: Idiom: 'Piece of cake'</t>
  </si>
  <si>
    <t xml:space="preserve">Q180: Idiom: To catch a tartar </t>
  </si>
  <si>
    <t>Q178: Choose the alternative which best expresses the meaning of the given idiom/phrase. (A private end to serve...)</t>
  </si>
  <si>
    <t>Q154: Fill in the blank (Appropriate word)</t>
  </si>
  <si>
    <t>Q159: Fill in the blank (Appropriate word)</t>
  </si>
  <si>
    <t>Q160: Fill in the blank (Appropriate word)</t>
  </si>
  <si>
    <t>Q156: Choose the most appropriate word to fill in the blank. Options: A-Regrettably, B-Firstly, C-Obviously...</t>
  </si>
  <si>
    <t>Q157: Choose the most appropriate word to fill in the blank. Options: A-Quantitatively, B-Systematically, C-Scientifically...</t>
  </si>
  <si>
    <t>Q158: Choose the most appropriate word to fill in the blank. Options: A-Implication, B-Disadvantages, C-Utility...</t>
  </si>
  <si>
    <t>Q159: Choose the most appropriate word to fill in the blank. Options: A-Resolve, B-Thwart, C-Defeat...</t>
  </si>
  <si>
    <t>Q160: Choose the most appropriate word to fill in the blank. Options: A-Derived, B-Engineered, C-Produced...</t>
  </si>
  <si>
    <t>Q153: Best set of words to fill blanks</t>
  </si>
  <si>
    <t>Q161: Fill in the blanks (I, II, III)</t>
  </si>
  <si>
    <t xml:space="preserve">Q171: Fill in the blanks... maladjustment </t>
  </si>
  <si>
    <t xml:space="preserve">Q172: Fill in the blanks... performance </t>
  </si>
  <si>
    <t>Q197: Fill in blanks: nouveau riche...</t>
  </si>
  <si>
    <t xml:space="preserve">Q165: Opposite in meaning: Intrepid </t>
  </si>
  <si>
    <t xml:space="preserve">Q185: Opposite in meaning: Fiendish </t>
  </si>
  <si>
    <t xml:space="preserve">Q187: Opposite in meaning: Acme </t>
  </si>
  <si>
    <t>Q155: Antonym: 'Luminous'</t>
  </si>
  <si>
    <t>Q174: Antonym: 'Ambiguous'</t>
  </si>
  <si>
    <t>Q194: Antonym: 'Enmity'</t>
  </si>
  <si>
    <t>Q167: Choose the word which is most OPPOSITE in meaning to the word given. Options: A-Emphasize, B-Abandon, C-Decline...</t>
  </si>
  <si>
    <t>Q152: Identify the antonym of 'Vague'</t>
  </si>
  <si>
    <t>Q168: Antonym: 'Robust'</t>
  </si>
  <si>
    <t>Q179: Antonym: Attenuate</t>
  </si>
  <si>
    <t>Q152: Identify the antonym of 'Benevolent'</t>
  </si>
  <si>
    <t>Q168: Antonym: 'Trivial'</t>
  </si>
  <si>
    <t xml:space="preserve">Q189: Opposite in meaning: Sanguine </t>
  </si>
  <si>
    <t xml:space="preserve">Q190: Opposite in meaning: Wrench </t>
  </si>
  <si>
    <t>Q166: Choose the word which is most OPPOSITE in meaning to the word given. Options: A-Scenic, B-Flashy, C-Absurdity...</t>
  </si>
  <si>
    <t>Q168: Choose the word which is most OPPOSITE in meaning to the word given. Options: A-Dictate, B-Neglect, C-Endorse...</t>
  </si>
  <si>
    <t>Q180: Antonym: Entente</t>
  </si>
  <si>
    <t>Q181: Antonym: Martinet</t>
  </si>
  <si>
    <t>Q188: Select the pair that expresses a relationship similar to that expressed in the original pair. (Indigent and wealthy...)</t>
  </si>
  <si>
    <t>Q182: Relationship: Peel : Peal</t>
  </si>
  <si>
    <t>Q184: Relationship: Barge : Vessel</t>
  </si>
  <si>
    <t>Q189: Select the pair that expresses a relationship similar to that expressed in the original pair. (Spiritual and corporeal...)</t>
  </si>
  <si>
    <t>Q189: Analogy: 'Young one of a housefly'</t>
  </si>
  <si>
    <t>Q183: Relationship: Doggerel : Poet</t>
  </si>
  <si>
    <t>Qno</t>
  </si>
  <si>
    <t>Full Question</t>
  </si>
  <si>
    <t xml:space="preserve">Q87: Count the number of triangles in the figure... </t>
  </si>
  <si>
    <t>Modern Abstract</t>
  </si>
  <si>
    <t>Figure Counting</t>
  </si>
  <si>
    <t xml:space="preserve">Q95: Identify the Odd One Out... </t>
  </si>
  <si>
    <t>Traditional Abstract</t>
  </si>
  <si>
    <t>Odd One Out</t>
  </si>
  <si>
    <t xml:space="preserve">Q89: Select the option in which figure is embedded... </t>
  </si>
  <si>
    <t>Pattern Cutting Folding</t>
  </si>
  <si>
    <t>Series</t>
  </si>
  <si>
    <t xml:space="preserve">Q98: Which option is the mirror image... </t>
  </si>
  <si>
    <t>Water Mirror Image</t>
  </si>
  <si>
    <t xml:space="preserve">Q76: Observe the given figure (Doctors, Surgeon, Teachers)... </t>
  </si>
  <si>
    <t>Venn Diagram</t>
  </si>
  <si>
    <t>Analogy</t>
  </si>
  <si>
    <t xml:space="preserve">Q100: Representation of uneducated urban males... </t>
  </si>
  <si>
    <t xml:space="preserve">Q77: Which option shall come in place of '?'... </t>
  </si>
  <si>
    <t xml:space="preserve">Q90: Choose option to complete the pattern... </t>
  </si>
  <si>
    <t>Pattern Completion</t>
  </si>
  <si>
    <t xml:space="preserve">Q79: Identify the Odd One Out (Symmetry)... </t>
  </si>
  <si>
    <t xml:space="preserve">Q94: Identify the Odd One Out (Number of lines)... </t>
  </si>
  <si>
    <t>Cubes &amp; Dice</t>
  </si>
  <si>
    <t xml:space="preserve">Q86: Identify the Odd One Out (Connectivity)... </t>
  </si>
  <si>
    <t xml:space="preserve">Q85: Cube constructed by folding figure... opposite to 4 </t>
  </si>
  <si>
    <t xml:space="preserve">Q81: X is to Y as Z is to... (Water image) </t>
  </si>
  <si>
    <t xml:space="preserve">Q97: Number of squares formed by joining centers... </t>
  </si>
  <si>
    <t xml:space="preserve">Q78: Which option from the figure shall come in place of '?'... </t>
  </si>
  <si>
    <t xml:space="preserve">Q84: Which option shall come next in sequence... </t>
  </si>
  <si>
    <t xml:space="preserve">Q80: Which option shall complete the sequence... </t>
  </si>
  <si>
    <t xml:space="preserve">Q92: Complete the figure matrix in place of '?'... </t>
  </si>
  <si>
    <t xml:space="preserve">Q83: Identify the number of rhombus in the figure... </t>
  </si>
  <si>
    <t xml:space="preserve">Q99: How many minor sectors in the figure... </t>
  </si>
  <si>
    <t xml:space="preserve">Q82: Count the number of squares in the given figure... </t>
  </si>
  <si>
    <t xml:space="preserve">Q96: Find the number of triangles in the figure... </t>
  </si>
  <si>
    <t xml:space="preserve">Q91: Which figure formed from the pieces in (X)... </t>
  </si>
  <si>
    <t xml:space="preserve">Q88: Select the option which is NOT embedded... </t>
  </si>
  <si>
    <t xml:space="preserve">Q93: Find the alphabet absolutely opposite A... </t>
  </si>
  <si>
    <t xml:space="preserve">Q91: Number of rhombuses in figure </t>
  </si>
  <si>
    <t xml:space="preserve">Q97: Number of triangles in figure </t>
  </si>
  <si>
    <t xml:space="preserve">Q80: Mirror-image of Figure (X) </t>
  </si>
  <si>
    <t xml:space="preserve">Q77: Water-image of Figure (X) </t>
  </si>
  <si>
    <t xml:space="preserve">Q78: Water-image of Figure (X) </t>
  </si>
  <si>
    <t xml:space="preserve">Q79: Water-image of Figure (X) </t>
  </si>
  <si>
    <t xml:space="preserve">Q84: Odd one out (Wave vs strokes) </t>
  </si>
  <si>
    <t xml:space="preserve">Q96: Odd one out (Heart symmetry) </t>
  </si>
  <si>
    <t xml:space="preserve">Q86: Analogy (Shape inscription) </t>
  </si>
  <si>
    <t xml:space="preserve">Q88: Missing number in series </t>
  </si>
  <si>
    <t xml:space="preserve">Q92: Shape rotation &amp; shift sequence </t>
  </si>
  <si>
    <t xml:space="preserve">Q98: Logical visual sequence [Generic] </t>
  </si>
  <si>
    <t xml:space="preserve">Q81: Next figure in dot pattern series </t>
  </si>
  <si>
    <t xml:space="preserve">Q89: Shape position shift sequence </t>
  </si>
  <si>
    <t xml:space="preserve">Q90: Curve orientation shift sequence </t>
  </si>
  <si>
    <t xml:space="preserve">Q87: Continue the 45° rotation series </t>
  </si>
  <si>
    <t xml:space="preserve">Q100: Perimeter of triangle AEB in trapezium </t>
  </si>
  <si>
    <t xml:space="preserve">Q99: Remainder of $3^{333}$ divided by 11 </t>
  </si>
  <si>
    <t xml:space="preserve">Q82: Odd one out (Overlapping shapes) </t>
  </si>
  <si>
    <t xml:space="preserve">Q83: Odd one out (Intersection patterns) </t>
  </si>
  <si>
    <t xml:space="preserve">Q94: Missing number in table matrix </t>
  </si>
  <si>
    <t xml:space="preserve">Q76: Identify embedded figure (X) </t>
  </si>
  <si>
    <t xml:space="preserve">Q93: Opposite face of number 4 in cube </t>
  </si>
  <si>
    <t xml:space="preserve">Q85: Analogy (Mirrored transformation) </t>
  </si>
  <si>
    <t xml:space="preserve">Q95: Analogy (Symmetry transformation) </t>
  </si>
  <si>
    <t>Q97: Rule detection (Series)</t>
  </si>
  <si>
    <t>Q84: Number of triangles in figure</t>
  </si>
  <si>
    <t>Q82: Mirror Image of figure (X)</t>
  </si>
  <si>
    <t>Q95: Mirror Image (Alphanumeric)</t>
  </si>
  <si>
    <t>Q81: Water Image of figure (X)</t>
  </si>
  <si>
    <t>Q93: Next figure (Step-wise addition)</t>
  </si>
  <si>
    <t>Q77: Find the next figure in the series</t>
  </si>
  <si>
    <t>Q80: Complete the figure pattern</t>
  </si>
  <si>
    <t>Q90: Embedded figure (X) in options</t>
  </si>
  <si>
    <t>Q79: Identify the Odd One Out</t>
  </si>
  <si>
    <t>Q100: Odd One Out (Symmetry)</t>
  </si>
  <si>
    <t>Q76: Figure Analogy (A:B :: C:?)</t>
  </si>
  <si>
    <t>Q92: Figure Analogy (Size/Shape)</t>
  </si>
  <si>
    <t>Q78: Find the next figure in the series</t>
  </si>
  <si>
    <t>Q86: Next figure in the series (Rotation)</t>
  </si>
  <si>
    <t>Q99: Next figure in series (Shading)</t>
  </si>
  <si>
    <t>Q83: Paper folding and cutting</t>
  </si>
  <si>
    <t>Q89: Missing figure in 3x3 matrix</t>
  </si>
  <si>
    <t>Q94: Number of squares in figure</t>
  </si>
  <si>
    <t>Q98: Formation of figures (Pieces)</t>
  </si>
  <si>
    <t>Q91: Dot situation (Common areas)</t>
  </si>
  <si>
    <t>Q85: Cube constructed by folding net</t>
  </si>
  <si>
    <t>Q88: Identify the Odd One Out</t>
  </si>
  <si>
    <t>Q96: Grouping of identical figures</t>
  </si>
  <si>
    <t>Q87: Analogy (Rotation &amp; Symbols)</t>
  </si>
  <si>
    <t>Q93: Identify the mirrored image</t>
  </si>
  <si>
    <t>Q94: Identify the water image</t>
  </si>
  <si>
    <t>Q76: Find the next figure in the series</t>
  </si>
  <si>
    <t>Q80: Find the next figure in the series</t>
  </si>
  <si>
    <t>Q79: Find the next figure in the series</t>
  </si>
  <si>
    <t>Q82: Select the odd one out</t>
  </si>
  <si>
    <t>Q84: Select the odd one out</t>
  </si>
  <si>
    <t>Q97: Embedded figure identification</t>
  </si>
  <si>
    <t>Q86: Complete the Analogy (A:B :: C:D)</t>
  </si>
  <si>
    <t>Q88: Complete the Analogy (A:B :: C:D)</t>
  </si>
  <si>
    <t>Q90: Complete the Analogy (A:B :: C:D)</t>
  </si>
  <si>
    <t>Q95: Paper folding and cutting pattern</t>
  </si>
  <si>
    <t>Q96: Paper folding and cutting pattern</t>
  </si>
  <si>
    <t>Q81: Select the odd one out</t>
  </si>
  <si>
    <t>Q83: Select the odd one out</t>
  </si>
  <si>
    <t>Q85: Select the odd one out</t>
  </si>
  <si>
    <t>Q91: Find the missing figure in the matrix</t>
  </si>
  <si>
    <t>Q92: Find the missing figure in the matrix</t>
  </si>
  <si>
    <t>Q100: Dot Situation (Common area)</t>
  </si>
  <si>
    <t>Q98: Cube and Dice (Opposite faces)</t>
  </si>
  <si>
    <t>Q99: Cube and Dice (Open box pattern)</t>
  </si>
  <si>
    <t>Q87: Complete the Analogy (A:B :: C:D)</t>
  </si>
  <si>
    <t>Q89: Complete the Analogy (A:B :: C:D)</t>
  </si>
  <si>
    <t>Q90: Which box comes next? (Triangle &amp; Circle movement)</t>
  </si>
  <si>
    <t>Q93: Find the number of triangles in the given figure...</t>
  </si>
  <si>
    <t>Q95: Find the number of triangles in the given figure...</t>
  </si>
  <si>
    <t>Q76: Which shape comes next in the sequence?</t>
  </si>
  <si>
    <t>Q79: Complete the sequence...</t>
  </si>
  <si>
    <t>Q80: Choose the image that completes the pattern...</t>
  </si>
  <si>
    <t>Q86: Find the odd one out... (Question marked wrong)</t>
  </si>
  <si>
    <t>Q77: Complete the sequence...</t>
  </si>
  <si>
    <t>Q78: Complete the sequence...</t>
  </si>
  <si>
    <t>Q91: Which shape follows? (Anticlockwise corner shift)</t>
  </si>
  <si>
    <t>Q92: Which box follows? (Semicircle rotation &amp; Star addition)</t>
  </si>
  <si>
    <t>Q97: Select figures to form a complete square...</t>
  </si>
  <si>
    <t>Q98: Select figures to form a complete square...</t>
  </si>
  <si>
    <t>Q81: Choose the odd one out... (Mirroring)</t>
  </si>
  <si>
    <t>Q84: Which figure is the odd one out? (White parts)</t>
  </si>
  <si>
    <t>Q85: Which figure is the odd one out? (Element position)</t>
  </si>
  <si>
    <t>Q87: Find the odd one out... (Rotation logic)</t>
  </si>
  <si>
    <t>Q88: Find the odd one out... (Diagonal consistency)</t>
  </si>
  <si>
    <t>Q89: Find the odd one out... (Shaded parts count)</t>
  </si>
  <si>
    <t>Q83: Find the minimum number of straight lines...</t>
  </si>
  <si>
    <t>Q94: Minimum number of straight lines...</t>
  </si>
  <si>
    <t>Q99: Find the number on the face opposite to 2...</t>
  </si>
  <si>
    <t>Q100: If c is at top, what will be at the bottom?</t>
  </si>
  <si>
    <t>Q96: Group the given figures into three classes...</t>
  </si>
  <si>
    <t>Q82: Which option completes the sequence best? (Shading)</t>
  </si>
  <si>
    <t>Q78: Find the number of triangles in the following figure</t>
  </si>
  <si>
    <t>Q79: Find the number of triangles in the following figure</t>
  </si>
  <si>
    <t>Q81: Find the number of triangles in the given figure</t>
  </si>
  <si>
    <t>Q82: Mirror image of given figure (6 4 E K P C 9 2)</t>
  </si>
  <si>
    <t>Q83: Water image of the word (N U C L E A R)</t>
  </si>
  <si>
    <t>Q76: Which shapes come next in the sequence?</t>
  </si>
  <si>
    <t>Q77: Which shape comes next in the series?</t>
  </si>
  <si>
    <t>Q91: Which figure is odd one out?</t>
  </si>
  <si>
    <t>Q99: Find out the alternative figure that contains figure (x)</t>
  </si>
  <si>
    <t>Q80: Select which figure will come in the next following series</t>
  </si>
  <si>
    <t>Q87: Which figure completes the series below?</t>
  </si>
  <si>
    <t>Q88: Which figure completes the series below?</t>
  </si>
  <si>
    <t>Q89: Choose the figure that follows the pattern</t>
  </si>
  <si>
    <t>Q92: Complete the series (Visual pattern)</t>
  </si>
  <si>
    <t>Q100: Which will continue the same series as established?</t>
  </si>
  <si>
    <t>Q94: Three out of five figures which when fitted form a square</t>
  </si>
  <si>
    <t>Q95: Three out of five figures which when fitted form a square</t>
  </si>
  <si>
    <t>Q84: Which figure is the odd one out?</t>
  </si>
  <si>
    <t>Q85: Which figure is the odd one out?</t>
  </si>
  <si>
    <t>Q93: Which pattern can be obtained from cardboard piece (Folding)?</t>
  </si>
  <si>
    <t>Q98: Formation of figures (Geometric pieces identification)</t>
  </si>
  <si>
    <t>Q96: Satisfies the same condition of placement of dot (Dot situation)</t>
  </si>
  <si>
    <t>Q90: Which shape/pattern on the right belongs to the two on left?</t>
  </si>
  <si>
    <t>Q97: Group the given figure into three classes using each only once</t>
  </si>
  <si>
    <t>Q86: Which figure completes the statement?</t>
  </si>
  <si>
    <t>CET 2025</t>
  </si>
  <si>
    <t>Sr</t>
  </si>
  <si>
    <t>Full question in one line</t>
  </si>
  <si>
    <t>Puzzle Type</t>
  </si>
  <si>
    <t>Sub topic</t>
  </si>
  <si>
    <t>Count of Full question in one line</t>
  </si>
  <si>
    <t>Q11 Given below is a statement and two assumptions. These assumptions may or may not be implicit in the statement. Statement: The best evidence of India's glorious past is the growing popularity of ayurvedic medicines in the world. Assumption A: Ayurvedic medicines are popular in India. Assumption B: Ayurvedic medicines are not popular in India.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t>
  </si>
  <si>
    <t>Critical Reasoning</t>
  </si>
  <si>
    <t>Assumptions</t>
  </si>
  <si>
    <t>Modern Logic</t>
  </si>
  <si>
    <t>Q12 Given below is a statement and two assumptions. These assumptions may or may not be implicit in the statement. Statement: "In order to bring punctuality in our office, we must provide conveyance allowance to our employees." - In charge of a company tells Personnel Manager. Assumption A: Conveyance allowance will not help in bringing punctuality. Assumption B: Discipline and reward should always go hand in hand.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t>
  </si>
  <si>
    <t>Q13 Given below is a statement and two assumptions. These assumptions may or may not be implicit in the statement. Statement: The State government has decided to appoint four thousand primary school teachers during the next financial year. Assumption A: There are enough schools in the state to accommodate four thousand additional primary school teachers. Assumption B: The eligible candidates may not be interested to apply as the government may not finally appoint such a large number of primary school teachers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t>
  </si>
  <si>
    <t>Q51 In the following question, two statements numbered 1 and 2 are given. Read both the statements and decide which of the following answer correctly depicts the relationship between these two statements: 1. The prices of petrol and diesel in the domestic market have remained unchanged for the past few months. 2. The crude oil prices in the international market have gone up substantially in the last few months.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t>
  </si>
  <si>
    <t>Cause and Effect</t>
  </si>
  <si>
    <t>Order &amp; Ranking</t>
  </si>
  <si>
    <t>Q52 In the following question, two statements numbered 1 and 2 are given. Read both the statements and decide which of the following answer correctly depicts the relationship between these two statements: 1. The government has recently fixed the fees for professional courses offered by the unaided institutions which are much lower than the fees charged last year. 2. The parents of the aspiring students launched a severe agitation last year protesting against the high fees charged by the unaided institutions.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t>
  </si>
  <si>
    <t>Alphabet Test</t>
  </si>
  <si>
    <t>Q53 In the following question, two statements numbered 1 and 2 are given. Read both the statements and decide which of the following answer correctly depicts the relationship between these two statements: 1. The private medical colleges have increased the tuition fees in the current year by 200 per cent over the last year's fees to meet the expenses spite of price escalation. 2. The Government medical colleges have not increased their fees in spite of price escalation.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t>
  </si>
  <si>
    <t>Alphanumeric Series</t>
  </si>
  <si>
    <t>Q54 In the following question, two statements numbered 1 and 2 are given. Read both the statements and decide which of the following answer correctly depicts the relationship between these two statements: 1. Most of the steel producing companies in the country have made considerable profit during the last financial year. 2. Many Asian countries have been importing huge quantities of steel from India.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t>
  </si>
  <si>
    <t>Q51 Given below are two statements, one is labelled as Assertion (A) and other one labelled as Reason (R) Assertion (A) : Tides indicate the regular and periodic rise and fall in se level. Reason (R) : Tides are caused by the gravitational pull of the Moon and the Sun.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t>
  </si>
  <si>
    <t>Assertion &amp; Reason</t>
  </si>
  <si>
    <t>Classification</t>
  </si>
  <si>
    <t>Q52 Given below are two statements, one is labelled as Assertion (A) and other one labelled as Reason (R) Assertion (A) : When a body is dipped in a liquid fully or partially, there is a decrease in its weight Reason (R) : The decrease in weight is due to the higher density of the displaced liquid.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t>
  </si>
  <si>
    <t>Q53 Given below are two statements, one is labelled as Assertion (A) and other one labelled as Reason (R). Assertion (A) : When a man is standing in a lift which is either at rest or moving up or moving down, with uniform speed, he does not find any apparent change in his weight. Reason (R) : The reaction of the floor of the lift is equal to his weight.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t>
  </si>
  <si>
    <t>Decision Making</t>
  </si>
  <si>
    <t>Q54 Given below is a statement and two assumptions These assumptions may or may not be implicit in the statement. Statement: Nobody can predict as to how long our country will take to contain unfortunate and disastrous terrorist activities. Assumption A: It is impossible to put an end to terrorist activities Assumption B: Efforts to control the terrorist activities are on Determine whether one or both assumptions are implicit or not in the given statement and choose the correct option from the options given below: 1) Only Assumption A is implicit 2) Only Assumption B is implicit 3) Neither Assumption A nor Assumption B are implicit 4) Both Assumption A and Assumption B are implicit 5) Either Assumption A or Assumption B is implicit</t>
  </si>
  <si>
    <t>Calendars</t>
  </si>
  <si>
    <t>Q55 Given below is a statement and two assumptions. These assumptions may or may not be implicit in the statement. Statement: The X-Aidines has temporarily suspended flights to a few destinations for the next four days due to the strike call given by the Pilots’ Association. Assumption A: The airlines may be able to restore all the flights after four days. Assumption B: The Pilots' Association may withdraw the strike call within four days Determine whether one or both assumptions are implicit or not in the given statement and choose the correct option from the options given below: 1) Only Assumption A is implicit 2) Only Assumption B is implicit 3) Neither Assumption A nor Assumption B are implicit 4) Both Assumption A and Assumption B are implicit 5) Either Assumption A or Assumption B is implicit</t>
  </si>
  <si>
    <t>Mathematical Operations</t>
  </si>
  <si>
    <t>Q74 A statement/ group of statements is given followed by some conclusions. Without resolving anything yourself, choose the conclusion which logically follows from the given statement. Statement: Many business offices are located in buildings having two to eight floors. If a building has more than three floors, it has a lift. Conclusions: (a) All floors may be reached by lifts (b) Only floors above the third floor have lifts (c) Seventh floors have lifts. (d) Second floors do not have lifts 1) (a) 2) (b) 3) (c) 4) (a) &amp; (d) 5) (c) &amp; (d)</t>
  </si>
  <si>
    <t>Conclusions</t>
  </si>
  <si>
    <t>Clocks</t>
  </si>
  <si>
    <t>Q75 For given question, a statement is followed by two conclusions. Point out the correct conclusion: (a) If only conclusion I is true (b) If only conclusion II is true (c) If both the conclusions are true (d) If neither of the conclusions is true (e) If either conclusion I or conclusion II is true Statement: Douglas is my cousin. A cousin may be a sister’s son, uncle's son or brother's son. Conclusions: 1 Douglas is my sister’s son. II. Douglas is my uncle’s son. 1) (a) 2) (b) 3) (c) 4) (d) 5) (e)</t>
  </si>
  <si>
    <t>Letter Analogy</t>
  </si>
  <si>
    <t>Q4 Given below are two statements, one is labeled as assertion (A) and, other one labeled as Reason (R). Assertion (A): Sound travel slower in gases than in solids. Reason (R): Gases have a lower density than solid. In the light of above statements, choose the correct option from given below. 1) Both (A) and (R) are true and (R) is correct explanation of (A) 2) Both (A) and (R) are true but (R) is not the correct explanation of (A) 3) (A) is true but (R) is false 4) (A) is false but (R) is true 5) Both (A) and (R) are false</t>
  </si>
  <si>
    <t>Q5 Given below is a statement and two assumptions. These assumptions may or may not be implicit in the statements. Statement: The travel organization has abandoned the hill trip. Assumption I: trip wasn’t profitable for the travel organizer Assumption II: unsatisfactory climate led to the abandonment of the trip. Choose the correct option below. 1) Only assumption I is follows 2) Only assumption II Is follows 3) Neither assumption I nor Assumption II follows 4) Either assumption I or II is follows 5) Both assumption I and II is follow</t>
  </si>
  <si>
    <t>Letter Classification</t>
  </si>
  <si>
    <t>Q57 Erratic Behavior occurs when an individual acts in a manner that lacks consistency, regularity, and uniformity. Which situation below is the best example of Erratic Behavior? 1) Fatima cannot contain her anger whenever the subject of local politics is discussed. 2) Viraj has just been told that he is being laid off. Before leaving his supervisor's office, he punches a hole in the door. 3) Rugved has visited the dealership several times, but she still cannot decide which car to buy. 4) In the past month, Sagar, who has been a model employee for three years, has repeatedly called in sick, forgotten important meetings, and been verbally abusive to colleagues. 5) Shreya cannot control her emotions whenever students discuss about Indian army.</t>
  </si>
  <si>
    <t>Course of Action</t>
  </si>
  <si>
    <t>Quant in Logic</t>
  </si>
  <si>
    <t>Puzzles</t>
  </si>
  <si>
    <t>Q60 Statement I. Arun has four vehicles. Statement II: Two of the vehicles are red. Statement III: One of the vehicles is a minivan. if the first three statements are facts which of the following statements must also be a fact. 1) Arun has a red minivan 2) Arun has 3 cars 3) Aruns favourite colour is red 1) Only I 2) Only II 3) II and III 4) III ONLY 5) None of the statement is a known.</t>
  </si>
  <si>
    <t>Matrix Arrangement</t>
  </si>
  <si>
    <t>Q74 Given below are two statements, one is labelled as Assertion (A) and the other labelled as reason (R) Assertion (A): Steel is used in the construction off buildings and bridges. Reason (R): Steel is more elastic and its elastic limit is high. Choose the correct option 1) Both A and R are true and R is the correct explainaination of A 2) Both A and R are true but R is not the correct explainaination of A 3) A is correct but R is false 4) A is incorrect but R is correct 5) Bot A and R are not correct</t>
  </si>
  <si>
    <t>Traditional Logic</t>
  </si>
  <si>
    <t>Linear Circular</t>
  </si>
  <si>
    <t>Q75 Forest fires feed on decades-long accumulations of debris and leap from the tops of young trees into the branches of mature trees. Fires that jump from treetop to treetop can be devastating. In old-growth forests however, the shade of mature trees keeps thickets of small trees from sprouting, and the lower branches of mature trees are too high to catch the flames. The paragraph best support the statement. 1) Forest fire damage is reduced in old growth forests 2) small trees should be cut down to prevent forest fire 3) Mature trees should be thinned out to prevent forest fires 4) Forest fires do the most damage in old growth forests 5) old growth forests have a larger accumulation of forest debris</t>
  </si>
  <si>
    <t>CAT DILR Set</t>
  </si>
  <si>
    <t>Q12 Arnav rolls an ordinary dice and gets a 3 on the face of the dice. What shall be the number if the number that is on the side that is exactly opposite to the face of the dice is multiplied by itself four times? A-12 B-81 C-256 D-1296 E-625</t>
  </si>
  <si>
    <t>Comparision</t>
  </si>
  <si>
    <t>Q13 Determine the number of times 3 is present in the given series where it is followed by a prime number but not preceded by a number which is a multiple of 2? 3 5 4 8 4 37 0 9 8 3 9 4 37753120732 A-3 B-2 C-0 D-6 E-4</t>
  </si>
  <si>
    <t>Floor Box Schedule</t>
  </si>
  <si>
    <t>Q14 Determine the number that shall come in place of? in the given series: 8 13 10 15 12 ? A-13 B-14 C-16 D-20 E-17</t>
  </si>
  <si>
    <t>Parallel Arrangement</t>
  </si>
  <si>
    <t>Q17 Determine the alphabets that shall come in the blank space: UNR ICF LEI OGL RIO A- WTR B- UKR C-ULS D-UJR E- UKS</t>
  </si>
  <si>
    <t>Blood Relationship</t>
  </si>
  <si>
    <t>Q23 6:222::7:? A-350 B-225 C-349 D-210 E-343</t>
  </si>
  <si>
    <t>Direction Sense</t>
  </si>
  <si>
    <t>Q24 Identify the odd one out from the options given below : A-6.4,9.6,19.2,12.8 B-1.0,1.5,3,2 C-0.5,0.75,1.5,1.0 D-0.4,0.6,1.2,0.8 E-0.5,1.5,3.0, 0.25</t>
  </si>
  <si>
    <t>Q25 In a row of girls, Rimmi and Mimmi occupy ninth place from right end and tenth place from left end respectively. If they interchange their positions then Rimmi and Mimmi will occupy seventeenth place from right end and eighteenth place from left end respectively. How many girls are there over all in all the given row: A-18 B-27 C-26 D-25 E-35</t>
  </si>
  <si>
    <t>Coding-Decoding</t>
  </si>
  <si>
    <t>Q30 A clock is set right at 8 AM. This clock gains 10 minutes in 24 hours. What is the true time when the clock indicates 11 AM ? A- 11:59:35 B- 10:50:45 C-11:58:45 D-10:58:45 E- 10:58:40</t>
  </si>
  <si>
    <t>Blood Relations</t>
  </si>
  <si>
    <t>Q45 Fifteenth August, 1947 was a Friday. Determine the day of the week on the Twenty-Sixth of January, 1957 ? A- Saturday B- Friday C- Sunday D- Thursday E- Tuesday</t>
  </si>
  <si>
    <t>Q51 Two hands of an ordinary clock lie exactly over one another how many times in a continuous period of 72 hours ? A-24 B-72 C-76 D-66 E-56</t>
  </si>
  <si>
    <t>Syllogism</t>
  </si>
  <si>
    <t>Q55 In the following question below, 3 statements I, II and III are given. You are required to find out which of the given statement(s) is/are sufficient to answer the question. Question: How old was Arnav on October 30th 2018? Statement I: Arnav is 6 years older than his sister Ananyaa. Statement II: Ananyaa is 29 yrs younger than her mother, Deepali. Statement III: Deepali celebrated her 77th birthday on June 3rd 2018. A- statement I and II only B- statement II and III only C- statement I, II, III D- statement I and III only E- statement III</t>
  </si>
  <si>
    <t>Input-Output</t>
  </si>
  <si>
    <t>Q57 Akshay and Ajay are friends studying in same class. Ajay could not score as much marks as Akshay scored and hence Ajay's father demanded explanation from Ajay for his poor score. Ajay replied that, "there are so many like me in the class". Based on the information given by Ajay to his father as below, find out the answer to the question that follows: Akshay ranks 13th in the class where 33 students are studying. There are 5 students below Ajay rankwise. Question: How many students are there between Akshay and Ajay ? A-13 B-14 C-15 D-17 E-16</t>
  </si>
  <si>
    <t>Q58 A group of 200 people are chosen randomly at a conference. Later, it was found that 120 of them like blue pens and 140 like green pens while 70 like both green and blue pens. Determine the number of people thus chosen who do not like neither green nor blue pens? A-50 B-20 C-30 D-10 E-40</t>
  </si>
  <si>
    <t>Q60 At 3'o Clock, if Hour hand of an ordinary clock points towards West, then determine that in which direction will the minute hand point at 7.45 p.m. of the same clock ? A- west B- east C- south D- north E- north west</t>
  </si>
  <si>
    <t>Time Speed Distance</t>
  </si>
  <si>
    <t>Q61 In a certain code language, ^' means 'is less than', '#' means 'is greater than' and '* means 'is equal to' and given that a^b, cd, and c#b, then which of the following is most definitely true? A- a^b^c B- a#b#c C- d^a D- ac E-b#d</t>
  </si>
  <si>
    <t>Q72 Identify the odd one out A- GSFHJ B- FGHJS C-JSFGH D- HJSFG E-SFGHJ</t>
  </si>
  <si>
    <t>Q73 Determine the 288th term of the series a,b,b,c,c,c,d,d,d,d,e,e, e,e,e,f,f,f,f,f,f...: A-X B-Z C-V D-W E- U</t>
  </si>
  <si>
    <t>1. Identify the number that does not belong to the number series given below 789, 645, 545, 481, 440, 429, 425 a) 789 b) 545 c) 440 d) 429 e) 425</t>
  </si>
  <si>
    <t>Mixtures</t>
  </si>
  <si>
    <t>2. Anora sees the time on her perfectly working ordinary wrist watch at 10:20 AM on 8th of March, 2025 and the next occasion when she sees the time on her same watch is at 11:15 AM on 11th of March, 2025. Determine the number of times, the hour and minute hand of her watch would have been exactly over one another between the two times that Anora saw the time on her watch ? a) 89 b) 45 c) 50 d) 66 e) 25</t>
  </si>
  <si>
    <t>6. In the following letter series, some of the letters are missing which are given in that order as one of the alternatives below it. Choose the correct alternative: m n o n o p o q p q r s _ _ _ _ A) o q r s B) m o p q C) q r s t D) m n o p E) p q r s</t>
  </si>
  <si>
    <t>7. In the following question there is a certain relationship between two given numbers on one side of ‘::’ and one number is given on another side of ‘::’. While another number is to be found from the given alternatives, having the same relation with this number as the numbers of the given pair have. 6 : 43 :: 4 : ? A) 44 B) 45 C) 29 D) 88 E) 21</t>
  </si>
  <si>
    <t>16. Find the correct option at the place of the question mark: Q1F, S2E, U6D, W21C, ? A) Z88B B) Y88B C) Y66B D) Z44A E) Y44B</t>
  </si>
  <si>
    <t>Time &amp; Work</t>
  </si>
  <si>
    <t>17. Find the correct option at the place of the question mark: 2, 4, 12, 6, 12, 36, 18, 36, 108, ? A) 72 B) 54 C) 90 D) 108 E) 75</t>
  </si>
  <si>
    <t>Mensuration</t>
  </si>
  <si>
    <t>20. Alphabet Series: A B C D E F G H I J K L M N O P Q R S T U V W X Y Z If the series is written in reverse, which will be the eighth letter to the right of O? A) I B) G C) Q D) H E) S</t>
  </si>
  <si>
    <t>21. Same reversed alphabet series. Find the fifth letter to the left of the ninth letter from the right. A) M B) W C) O D) N E) L</t>
  </si>
  <si>
    <t>22. Last 10 letters of the series reversed: Q R S T U V W X Y Z -&gt; Z Y X ... Q Which letter is sixth to the right of the thirteenth letter from the left? A) X B) W C) G D) V E) Y</t>
  </si>
  <si>
    <t>23. Abhini went to the movies nine days ago. She only goes to the movies on Thursday. What day is it today? A) Wednesday B) Tuesday C) Saturday D) Sunday E) Thursday</t>
  </si>
  <si>
    <t>41. At what time between 9 and 10 o’clock are the hands of a clock 23-minute spaces apart? Options: A) 9:28 B) 9:26 C) 9:23 D) 9:37 E) 9:24</t>
  </si>
  <si>
    <t>Q54. Find the 288th term in the series: a, b, b, c, c, c, d, d, d, d, e, e, e, e, e, f, f, f, f, f, f, … A) u B) x C) v D) w E) y</t>
  </si>
  <si>
    <t>Q67. Which interchange of signs makes this equation correct? 10 + 10 + 10 − 10 × 10 = 10 a) + and ÷ b) + and × c) ÷ and − d) × and − e) + and ×</t>
  </si>
  <si>
    <t>Q70. Twenty-sixth of January, 1950 was a Thursday. Determine the day of the week on the Fifteenth of August, 1980. a) Thursday b) Friday c) Tuesday d) Sunday e) Wednesday</t>
  </si>
  <si>
    <t>Q72. A group of 200 people are chosen randomly at a conference. Later, it was found that 120 of them like blue pens and 140 like green pens while 70 like both green and blue pens. Determine the number of people who like neither green nor blue pens. a) 25 b) 64 c) 10 d) 40 e) 50</t>
  </si>
  <si>
    <t>1. DIRECTION for the question: In the following question, a series is given with term/s missing. Choose the correct alternative to replace the question mark in the given series. 5, 6, 9, 15, ?, 40 A. 21 B. 25 C. 27 D. 33 E. 48</t>
  </si>
  <si>
    <t>2. DIRECTION for the question: In the following question, a series is given with term/s missing. Choose the correct alternative to replace the question mark in the given series. 1, 3, 4, 8, 15, 27, ? A. 37 B. 44 C. 50 D. 55 E. 95</t>
  </si>
  <si>
    <t>3. DIRECTIONS for the question: In the following question, an alphabet series is given with term/s missing. Choose the correct alternative to replace the question mark in the given series. A, CD, GHI, ?, UVWXY A. LMNO B. MNO C. MNOP D. NOPQ E. OPQZ</t>
  </si>
  <si>
    <t>4. DIRECTIONS for the question: In the following question, a letter number series with one or more term/s missing as shown by ?. Choose the correct alternative to replace the question mark in the given series. 2Z5, 7Y7, 14X9, 23W11, 34V13, ? A. 27U24 B. 45U15 C. 47U15 D. 47V14 E. 23X7</t>
  </si>
  <si>
    <t>5. DIRECTIONS for the question: In the following question, one term in the number series is wrong. Find out the wrong term 196, 169, 144, 121, 101 A. 101 B. 121 C. 169 D. 196 E. 144</t>
  </si>
  <si>
    <t>6. DIRECTIONS for the question: In the following question, there is a particular relationship given, similar relationship has to be identified from the alternatives provided. CRED is related to PSQR in the same way as JMKL is related to…..?…….. A.YXZW B. YVZX C. UVXZ D. WZWZ E. RQSP</t>
  </si>
  <si>
    <t>7. DIRECTIONS for the question: In the following question, there is a particular relationship given, similar relationship has to be identified from the alternatives provided. EGIK is related to WUSQ in the same way as DFHJ is related to…..?…….. A.BDFH B. ECGI C. XVTR D. SQOM E. QSUV</t>
  </si>
  <si>
    <t>8. DIRECTIONS for the question: In the following question, there is a some relationship between the two terms to the left of : : and the same relationship holds between the two terms to its right. Also, in each question, one term either to the right of : : or to the left of it is missing. This term is given as one of the alternatives given below the question. Choose the correct answer. acE : bdF : : fbJ : ? A.jbf B. ghK C. giK D. dfH E. fhL</t>
  </si>
  <si>
    <t>9. DIRECTIONS for the question: In the following question, there is a certain relationship between the two given numbers on one side of : : and one number is given on another side of : : while another number is to be found from the given alternatives, having the same relation with this number as the numbers of the given pair bear. Choose the correct answer. 3 : 11 : : 7 : ? A.22 B. 29 C. 18 D. 51 E. 13</t>
  </si>
  <si>
    <t>10. DIRECTIONS for the question: In the following question, there is a certain relationship between the two given numbers on one side of : : and one number is given on another side of : : while another number is to be found from the given alternatives, having the same relation with this number as the numbers of the given pair bear. Choose the correct answer. 121 : 12 : : 25 : ? A.1 B. 2 C. 6 D. 7 E. 5</t>
  </si>
  <si>
    <t>11. DIRECTIONS for the question: In the following figure, rectangle, square, circle, and triangle represent the region of wheat, gram, maize and rice cultivation respectively. On the basis the figure, answer the following questions. Which area is cultivated by all four commodities? A. 7 B. 8 C. 9 D. 2 E. 1</t>
  </si>
  <si>
    <t>12. DIRECTIONS for the question: In the following figure, rectangle, square, circle, and triangle represent the region of wheat, gram, maize and rice cultivation respectively. On the basis the figure, answer the following questions. Which area is cultivated by wheat and maize only? A.8 B. 6 C. 5 D. 4 E. 3</t>
  </si>
  <si>
    <t>13. DIRECTIONS for the question: In the following figure, rectangle, square, circle, and triangle represent the region of wheat, gram, maize and rice cultivation respectively. On the basis the figure, answer the following questions. Which area is cultivated by rice only? A.5 B. 1 C. 2 D. 11 E. 7</t>
  </si>
  <si>
    <t>14. DIRECTIONS for the question: In the following figure, rectangle, square, circle, and triangle represent the region of wheat, gram, maize and rice cultivation respectively. On the basis the figure, answer the following questions. Which area is cultivated by maize only? A.10 B. 2 C. 3 D. 4 E. 11</t>
  </si>
  <si>
    <t>15. DIRECTIONS for the question: In the following question, choose the number letter group which is different from the others. A.18R B. 24X C.22V D. 12M E. 16P</t>
  </si>
  <si>
    <t>31.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scored highest runs in the series? A. K B. L C. M D. N E. O</t>
  </si>
  <si>
    <t>32.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taken lowest number of wickets? A. L B. M C. N D. K E. O</t>
  </si>
  <si>
    <t>33.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taken the highest number of wickets? A. L B. M C. N D. K E. O</t>
  </si>
  <si>
    <t>34. DIRECTIONS for the question: In the following question, some groups of letters are given. All of which, except one, share a common similarity while one is different. Choose the odd man out. A. DAH B. IFM C. ROV D. QNT E. SPW</t>
  </si>
  <si>
    <t>35. DIRECTIONS for the question: In the following question, 5 numbers are given. Out of these, four are alike in ceratin way, but the rest one is different. Choose the one which is different from the four number? A. 6 B. 12 C. 18 D. 9 E. 7</t>
  </si>
  <si>
    <t>51. Direction for the question: Following questions are based on the alphabet-series given below. A B C D E F G H I J K L M N O P Q R S T U V W X Y Z If the above alphabet is written in the reverse order, which will be the eighth letter to the right of O? A. F B. G C. V D. W E. A</t>
  </si>
  <si>
    <t>52. Direction for the question: Following questions are based on the alphabet-series given below. A B C D E F G H I J K L M N O P Q R S T U V W X Y Z If the above alphabet is written in the reverse order, which will be the fifth letter to the left of the ninth letter from the right? A. P B. N C. D D. W E. M</t>
  </si>
  <si>
    <t>53. DIRECTIONS for the question: In the following question, an alphabet series is given with term/s missing. Choose the correct alternative to replace the question mark in the given series. ADVENTURE, DVENTURE, DVENTUR, ?, VENTU A. DVENT B. VENTURE C. VENTUR D. DVENTU E. ADVENT</t>
  </si>
  <si>
    <t>54. DIRECTION for the question: In the following question, a word has been given, followed by four other words, one of which cannot be formed by using the letters of the given word. Find that word. PRESIDENTIAL A. DIGITAL B. ARDENT C. SLEEP D. DENTAL E. PRESIDE</t>
  </si>
  <si>
    <t>55. DIRECTION for the question: In the following question, five numbers are given. Out of these, four are alike in a certain way but one is different. Choose the one which is different from the rest four. (a) 27 (b) 125 (c) 343 (d) 729 (e) 1321 A. 27 B. 125 C. 343 D. 729 E. 1321</t>
  </si>
  <si>
    <t>57. DIRECTIONS for the question: Solve the following question and mark the best possible option. Ninth rank eighteenth in a class of 49 students. What is his rank from the last? A. 18 B. 19 C. 31 D. 32 E. 33</t>
  </si>
  <si>
    <t>59. DIRECTIONS for the question: Solve the following question and mark the best possible option. If the day before yesterday was Saturday, what day will fall on the day after tommorow? A. Friday B. Thursday C. Wednesday D. Tuesday E. Sunday</t>
  </si>
  <si>
    <t>60. DIRECTIONS for the question: Solve the following question and mark the best possible option. Mohini went to the movies 9 days ago. She goes to the movies only on Thurday. What day of the week is today? A. Thursday B. Saturday C. Sunday D. Tuesday E. Wednesday</t>
  </si>
  <si>
    <t>61.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5+3×8−12÷4=3 A. + and - B. - and + C. + and x D. ÷ and + E. x and ÷</t>
  </si>
  <si>
    <t>62.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16-8÷4+5x2 = 8 A. ÷ and x B. - and ÷ C. + and - D. - and x E. - and +</t>
  </si>
  <si>
    <t>63.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9 +5÷4x3-6 = 12 A. + and x B. ÷ and + C. ÷ and - D. + and - E. x and -</t>
  </si>
  <si>
    <t>69. DIRECTIONS for the question: Solve the following question and mark the best possible option. In a town, 65% of people watched the news on television, 40% read a newspaper and 255 read a newspaper and watched the news on television also. What percent of people neither watched the news on television nor read a newspaper? A. 5 B. 10 C. 15 D. 20 E. 25</t>
  </si>
  <si>
    <t>70. DIRECTIONS for the question: Solve the following question and mark the best possible option. In a group of 15 people, 7 read French, 8 read English while 3 of them read none of these two. How many of them read French and English both? A. 0 B. 3 C. 4 D. 5 E. 6</t>
  </si>
  <si>
    <t>75. DIRECTIONS for the question: Solve the following question and mark the best possible option. If it was Saturday on 17th December, 2002 what was the day on 22nd December, 2004? A. Monday B. Tuesday C. Wednesday D. Sunday E. Friday</t>
  </si>
  <si>
    <t>Q1 Look carefully for the pattern, and then choose which pair of numbers comes next. 28 25 5 21 18 5 14 16439 A-11,5 B-10,7 C-11,8 D-5,10 E-10,5</t>
  </si>
  <si>
    <t>Q2 Look carefully for the pattern, and then choose which pair of numbers comes next. 13 29 15 26 17 23 19 A-21,23 B-20,21 C-20,17 D-25,27 E-22,20</t>
  </si>
  <si>
    <t>Q3 Based on the criteria and the information provided below, assess the given candidate's eligibility... Case: Gauri did her M.D. after doing her MBBS. She is ready to execute three years bond of service. She has good command over local language as well as Hindi. She has practised for 5 1/2 years in remote village out of her love for social service. She has obtained 77%, 88%, 47% and 56% at SSC, HSC, MBBS and M.D. respectively. A-To be selected B-Not to be selected C-Refer to Assistant Secretary D-Data inadequate E-Refer to the CMO</t>
  </si>
  <si>
    <t>Q4 Based on the criteria and the information provided below, assess the given candidate's eligibility... Case: Payal, after obtaining her MBBS and M.S., decided to practice in her native village for five years. She knows the local language very well. Her dispensary and small hospital were very popular in the nearby villages. She plans to go to U.S.A. and U.K. after spending 4 more years in India. She has secured more than 60% marks in all the examinations right from SSC to M.S. She is ready to execute a bond of 3 years of service. A-To be selected B-Not to be selected C-Refer to Assistant Secretary D-Data inadequate E-Refer to the CMO</t>
  </si>
  <si>
    <t>Q5 Based on the criteria and the information provided below, assess the given candidate's eligibility... Case: Raghav studied in rural areas while doing his schooling. His father is a farmer. He completed his MBBS in Mumbai and had six years of practice in a big city. He has good knowledge of the local language and working knowledge of Hindi. He is ready to execute a 3-year bond of service. He has done M.S. with 53% marks. A-To be selected B-Not to be selected C-Refer to Assistant Secretary D-Data inadequate E-Refer to the CMO</t>
  </si>
  <si>
    <t>Q10 Look at this series: 8, 43, 11, 41, _, 39, 17 ... What number should fill in the blank? A-13 B-15 C-14 D-16 E-40</t>
  </si>
  <si>
    <t>Q14 In a row at a bus stop, 'A' is 7th from the left and 'B' is 9th from the right. They both interchange their positions. Now A becomes 11th from the left. How many people are there in the row? A-15 B-16 C-17 D-19 E-21</t>
  </si>
  <si>
    <t>Q15 Complete the series by filling the blank with suitable alternative. CMM, EOO, GQQ, ___ A-GRR B-GSS C-ISS D-ITT E-HSS</t>
  </si>
  <si>
    <t>Q16 Find the next term in the series 4, 6, 12, 14, 28, 30, ___ A-44 B-60 C-52 D-32 E-40</t>
  </si>
  <si>
    <t>Q17 Complete the series 10000, 11000, 9900, 10890, 9801, ? A-10781 B-10241 C-10423 D-10929 E-10900</t>
  </si>
  <si>
    <t>Q18 Choose the number pair/group which is different from others. A-70-80 B-54-62 C-28-32 D-21-24 E-14-16</t>
  </si>
  <si>
    <t>Q19 Choose the number group from the given alternatives which is different from others. A-71,7,3,17 B-67,71,3,5 C-41,5,3,47 D-37,14,19,7 E- 11,3,5,17</t>
  </si>
  <si>
    <t>Q35 If it is possible to make a meaningful word from the 1st, 3rd, 6th, and 8th letters of the word "NOMINATION", then which will be the 3rd letter of the word? Mark X if no such word can be formed, Y if more than one such word can be formed. A-N B-I C-M D-X E-Y</t>
  </si>
  <si>
    <t>Q39 Find the missing number: 72 24 6, 96 16 12, 108 ? 18 A-24 B-12 C-18 D-30 E-6</t>
  </si>
  <si>
    <t>Q40 In a club of 30 people, all of them belong to at least one group - Chess, Drama and Art. 6 people belong only to the Art group. 5 people belong to all three groups. 2 people have joined the Chess and the Art group but not the Drama group. 15 people belong to the Art group. 2 people have joined only the Chess group. 3 people have joined only the Drama group. How many people belong to exactly one group? A-11 B-9 C-15 D-14 E-13</t>
  </si>
  <si>
    <t>Q45 Which of the following alteratives will come next in the series? 21 25 18 29 33 18 ?? A-37,41 B-41,44 C-43,18 D-36,41 E-38,41</t>
  </si>
  <si>
    <t>Q46 Analyze the question and decide whether the data given in the statements is sufficient to find an answer or not. Question: A, B, C, D, and E scored different marks in different exams. From statements given below determine who has secured the last position. Statement I: D has scored fewer marks than C and E. Statement II: B has scored more marks than A.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t>
  </si>
  <si>
    <t>Q47 Analyze the question and decide whether the data given in the statements is sufficient to find an answer or not. Question: Four players P, Q, R, and S are playing cards. Who is R's partner in the game? The statement I: Q is to the right of P and left of S. Statement II: S is opposite to the P.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t>
  </si>
  <si>
    <t>Q48 Analyze the question properly and decide whether the data given in the statements is sufficient to find an answer or not. Question: Parth was born on which date in the month of February 2004? The statement I: Parth's birthdate is a prime number. Statement II: Parth was born on the even date of the month.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t>
  </si>
  <si>
    <t>Q49 A cube is divided into 343 identical cubelets. Each cut is made parallel to some surface of the cube. But before doing that the cube is colored with green on one set of adjacent faces, red on the second and blue on the third set. How many minimum cuts you have made? A-15 B-18 C-12 D-7 E-13</t>
  </si>
  <si>
    <t>Q50 A cube is divided into 343 identical cubelets. Each cut is made parallel to some surface of the cube. But before doing that the cube is colored with green on one set of adjacent faces, red on the second and blue on the third set. How many cubelets are coloured with exactly two colours? A-49 B-55 C-60 D-25 E-45</t>
  </si>
  <si>
    <t>Q58 In the following question find out the alternative which will replace the question mark. BFNM: EIQP :: RBGJ:? A-GHJK B-WXYZ C-UEJM D-ABCD</t>
  </si>
  <si>
    <t>Q59 Which of the region in the following figure represents students who play Volleyball or Football or both but not Basketball? A- A+G B- A+D+G C- C+D D- A+C+D E- A+G+D</t>
  </si>
  <si>
    <t>Q60 In a row of 26 girls, when Sakshi shifted four places towards the left, she become 10th from the left end. What was her earlier position form the right end of the row? A-10th B-14th C-15th D-12th E-13th</t>
  </si>
  <si>
    <t>Q75 How many pairs of digits in the number 95137248 have the same number of digits between them as they would if the digits were arranged in ascending order? A-4 B-2 C-3 D-5 E-6</t>
  </si>
  <si>
    <t>Q1 The question contains a pair of words followed by four options. The relationship between the first pair of words is similar to the relationship between the third word and one of the options. Choose the correct option that best completes the analogy. Eye : Myopia :: Teeth : ? 1) Pyorrhoea 2) Cataract 3) Trachoma 4) Eczema 5) Psoriasis</t>
  </si>
  <si>
    <t>Q2 The question contains a pair of words followed by four options. The relationship between the first pair of words is similar to the relationship between the third word and one of the options. Choose the correct option that best completes the analogy. Wimbledon Trophy: Tennis :: Walker’s Cup: ? 1) Hockey 2) Golf 3) cricket 4) Polo 5) Wrestling</t>
  </si>
  <si>
    <t>Q3 The question contains a pair of words followed by four options. The relationship between the first pair of words is similar to the relationship between the third word and one of the options. Choose the correct option that best completes the analogy. Virology: Virus :: Entomology : ? 1) Insects 2) Bacteria 3) Fungi 4) Animals 5) Fishes</t>
  </si>
  <si>
    <t>Q4 The question contains a pair of words followed by four options The relationship between the first pair of words is similar to the relationship between the third word and one of the options. Choose the correct option that best completes the analogy Scale: Length :: Odometer : ? 1) Smell 2) Temperature 3) Speed 4) Rain 5) Current</t>
  </si>
  <si>
    <t>Q5 The question contains a pair of words followed by four options The relationship between the first pair of words is similar to the relationship between the third word and one of the options. Choose the correct option that best completes the analogy Annihilation : Fire :: Cataclysm : ? 1) Steam 2) Earthquake 3) Emergency 4) Disaster 5) Radiation</t>
  </si>
  <si>
    <t>Q6 Find the odd word from the given alternatives. 1) Petrol 2) Acetone 3) Kerosene 4) Mercury 5) Propoane</t>
  </si>
  <si>
    <t>Q7 Find the odd word from the given alternatives. 1) 728 2) 512 3) 343 4) 216 5) 125</t>
  </si>
  <si>
    <t>Q8 Find the odd word from the given alternatives. 1) Prophecy 2) Omen 3) History 4) Forecast 5) Prediction</t>
  </si>
  <si>
    <t>Q9 Find the odd one out from the given alternatives 1) 2, 3, 5, 7, 2) 11, 13, 17, 19 3) 23, 29, 31, 37 4) 40,41, 43, 47 5) 53, 59, 61, 67</t>
  </si>
  <si>
    <t>Q10 Find the odd one out from the given alternatives 1) Time 2) Distance 3) Speed 4) Mass 5) Energy</t>
  </si>
  <si>
    <t>Q26 Mohan and Ramesh are ranked seventh and eleventh respectively from the top in a class of 41 students. What will be their respective ranks from the bottom in the class? 1) 30th and 34th 2) 35th and 31st 3) 34th and 30 th 4) 34th and 31st 5) 36th and 32nd</t>
  </si>
  <si>
    <t>Q31 Complete the series; 4, 7, 12. 19, 28, ? 1) 37 2) 29 3) 39 4) 32 5) 35</t>
  </si>
  <si>
    <t>Q32 Complete the series; WXCD, UVEF, STGH, QRIJ, ? 1) OPKL 2) OPQR 3) LRMS 4) AYBZ 5) KLYZ</t>
  </si>
  <si>
    <t>Q33 How many meaningful words can be formed with the letter of the word LAME? 1) 1 2) 2 3) 3 4) 4 5) 5</t>
  </si>
  <si>
    <t>Q34 How many meaningful four-letter words can be fanned using the second, sixth, eighth and tenth letters of the word 'ARCHITECTURE’? 1) 1 2) 2 3) 3 4) 4 5) 5</t>
  </si>
  <si>
    <t>Q35 A word has been given in capital letters followed by four other words. Out of these, only one can be formed using the letters of the given word. Find out that word. IMPATIENCE 1) CENTRE 2) REMAIN 3) PENCIL 4) IMPACT 5) PACKET</t>
  </si>
  <si>
    <t>Q40 A club has 256 members, of whom 144 can play football, 123 can play tennis, and 132 can play cricket. Moreover, 58 members can play both football and tennis, 25 can play both cricket and tennis, while 63 can play both football and cricket. If every member can play at least one game, then the number of members who can play only tennis is 1) 48 2) 43 3) 45 4) 52 5) 50</t>
  </si>
  <si>
    <t>Q41 Study the following figure and answer the questions given below. How many artists are players? 1) 32 2) 15 3) 25 4) 17 5) 12</t>
  </si>
  <si>
    <t>Q42-45 In the following figure, the smaller triangle represents the teachers, the big triangle, the politicians, the circle, the graduates and the rectangle, the members of Parliament. Different regions are represented by the letters of the English alphabet. On the basis of the above diagram, answer the following questions: Which among the following regions represents the graduates or teachers, but not politicians? 1) B G 2) G H 3) A E 4) E F 5) A C</t>
  </si>
  <si>
    <t>Q42-45 In the following figure, the smaller triangle represents the teachers, the big triangle, the politicians, the circle, the graduates and the rectangle, the members of Parliament. Different regions are represented by the letters of the English alphabet. Q 43 On the basis of the above diagram, answer the following questions: Which among the following regions represents the graduate politicians, but not the members of parliament? 1) B, C 2) L, B 3) D, H 4) D, L 5) L, H</t>
  </si>
  <si>
    <t>Q42-45 In the following figure, the smaller triangle represents the teachers, the big triangle, the politicians, the circle, the graduates and the rectangle, the members of Parliament. Different regions are represented by the letters of the English alphabet. Q 44 Which among the following regions represents the politicians who are neither graduates nor teachers? 1) E, F 2) D, E 3) L, H 4) C, D 5) C, L</t>
  </si>
  <si>
    <t>Q42-45 In the following figure, the smaller triangle represents the teachers, the big triangle, the politicians, the circle, the graduates and the rectangle, the members of Parliament. Different regions are represented by the letters of the English alphabet. Q 45 Which of the following regions represent the members of parliament who are graduate as well as teachers? 1) G 2) H 3) F 4) C 5) B</t>
  </si>
  <si>
    <t>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How many cubes having red, green and black colours on at least one side of the cube will be formed ? 1) 16 2) 8 3) 4 4) 12 5) 24</t>
  </si>
  <si>
    <t>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47 How many small cubes will be formed ? 1) 24 2) 12 3) 64 4) 20 5) 6</t>
  </si>
  <si>
    <t>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48 How many cubes will have 4 coloured sides and two non-coloured sides? 1) 4 2) 8 3) 12 4) 16 5) 20</t>
  </si>
  <si>
    <t>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49 How many cubes will have green colour on two sides and rest of the four sides having no colour ? 1) 4 2) 8 3) 12 4) 16 5) 10</t>
  </si>
  <si>
    <t>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50 How many cubes will remain if the cubes having black and green colors are removed ? 1) 8 2) 12 3) 16 4) 20 5) 10</t>
  </si>
  <si>
    <t>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Reena's position from the right is 1) 11 2) 6 3) 13 4) 14 5) 18</t>
  </si>
  <si>
    <t>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65 Originally, Neena’s position from the left is 1) 10 2) 14 3) 8 4) 13 5) 16</t>
  </si>
  <si>
    <t>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66 If Neena and Reena also exchange their positions between themselves, then after exchange Neena's position from the left will be? 1) 6 2) 8 3) 10 4) 12 5) 14</t>
  </si>
  <si>
    <t>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67 After the exchange of positions between Beena and Meena, what is Meena's position from right? 1) 5 2) 8 3) 10 4) 12 5) 14</t>
  </si>
  <si>
    <t>Q68 Find the missing character from among the given options. 1) 30 2) 32 3) 34 4) 22 5) 24</t>
  </si>
  <si>
    <t>Q69 Find the missing character from among the given alternatives. 1) Q 2) R 3) S 4) B 5) T</t>
  </si>
  <si>
    <t>Q70 Find the missing character from among the given alternatives. 1) 12B 2) 8C 3) 18C 4) 16C 5) 16B</t>
  </si>
  <si>
    <t>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Vilas Deshmukh was born on 3rd February, 1975. He has six acres of cultivable land. He has submitted a recommendation letter issued by Panchayat Pradhan. He can pledge collateral of more than Rs 8 lakhs. He doesn't have any unpaid loan from the bank 1) A 2) B 3) C 4) D 5) E</t>
  </si>
  <si>
    <t>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Q 72 Mahipal Rana was born 8th March, 1975. He can produce a recommendation letter from the Panchayat Pradhan. He does not have any outstanding loan. He has fixed deposit of Rs. 5 lakhs is addition to his collateral of Rs. 8 lakhs.He has four acres of cultivable land with only one crop. 1) A 2) B 3) C 4) D 5) E</t>
  </si>
  <si>
    <t>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Q 73 Rishi Thakur was born on 5th June, 1976. He has obtained a recommendation letter from the Panchayat Pradhan. He has eight acres of cultivable land and pledge collateral of Rs. 8 lakhs in addition to his fixed deposit of Rs. 6 lakhs. He has an outstanding loan of Rs. 4 lakhs. 1) A 2) B 3) C 4) D 5) E</t>
  </si>
  <si>
    <t>Q2. In a class, Samiksha ranks 12th from the top. Divya is 12 ranks ahead of Medha and 5 ranks behind Samiksha. Reshma who is 7th from the bottom is 29 ranks behind Medha. How many students are there in class? 1) 61 2) 57 3) 66 4) 63 5) 64</t>
  </si>
  <si>
    <t>Q3. There are 80 students admitted to a music school. Some students can play only violin, and some can play only harmonium. 20 children can play both violin and harmonium. If the number of students who can play violin is 30, then how many students can play harmonium? Also, how many students can play only harmonium and how many can play only violin? 1) 70, 50 and 10 respectively 2) 60, 45 and 12 respectively 3) 65, 50 and 15 respectively 4) 68, 48 and 10 respectively 5) 72, 45 and 11 respectively</t>
  </si>
  <si>
    <t>Q6 If all the letters of the word ‘ALLITERATION’ are arranged in the alphabetical order, then the position of how many letters will remain unchanged? 1) None 2) One 3) Three 4) Two 5) More than three</t>
  </si>
  <si>
    <t>Q10 In the following series, find which of the given numbers is wrong and does not follow the pattern: 21 105 525 2615 13125 65625 1) 13125 2) 525 3) 65625 4) 2615 5) 105</t>
  </si>
  <si>
    <t>Q12 In the following question, a set of words has been given out of which four are similar and one different. Choose out the odd one 1) Phi 2) Gamma 3) Delta 4) Peso 5) Beta</t>
  </si>
  <si>
    <t>Q19 If ‘+’ means ‘÷’, ‘÷’ means’-‘, ‘-‘ means ‘×’ and ‘×’ means ‘+’, then 10+5÷3-2×9 is equal to 1) 6 2) 8 3) 7 4) 10 5) 5</t>
  </si>
  <si>
    <t>Q20 Look carefully for the pattern and then choose which number comes next 20, 110, 210, 320, 1) 454 2) 452 3) 440 4) 461 5) 425</t>
  </si>
  <si>
    <t>Q23 Look carefully for the pattern, and choose which pairs of numbers comes next. 12 16 78 22 26 78 32 1) 36 78 2) 38 75 3) 35 77 4) 36 75 5) 37 79</t>
  </si>
  <si>
    <t>Q24 Sushil is taller than Aniket and Rahil is taller than Chaitanya but shorter than Vishal. Sushil is shorter than Chaitanya so who is the tallest among them? 1) Chaitanya 2) Sushil 3) Vishal 4) Aniket 5) Rahil</t>
  </si>
  <si>
    <t>Q31 find the alternative which will replace question mark 1) 12 2) 14 3) 5 4) 9 5) 3</t>
  </si>
  <si>
    <t>Q33 Find the odd one from the given data APS, EBT, IRP, OTQ, PST 1) APS 2) EBT 3) IRP 4) OTQ 5) PST</t>
  </si>
  <si>
    <t>Q34 Find the odd one out Kohima, imphal, indoor, Ranchi, Jaipur 1) Indore 2) Jaipur 3) Kohima 4) Ranchi 5) Imphal</t>
  </si>
  <si>
    <t>Q35 Ally: foe:: Admit: 1) Repudiate 2) Plaint 3) Humorous 4) Indiscreet 5) Tedious</t>
  </si>
  <si>
    <t>Q36 The following diagram shows the number of people who play table tennis,Chess, Carrom and Ludo. If the total number of people is 600 Then what is the number of people who play Chess and Ludo but not carom. 1) 3 2) 4 3) 10 4) 8 5) 5</t>
  </si>
  <si>
    <t>Q37 How many odd digits are there in the following series of digits, each of which is immediately preceded by an even digit, but not immediately followed by an odd digit? 728913457589691824926 1) 1 2) 2 3) 4 4) 3 5) 5</t>
  </si>
  <si>
    <t>Q40 Find the correct alternative which will replace the question mark. 1) 103 2) 129 3) 156 4) 98 5) 132</t>
  </si>
  <si>
    <t>Q46 How many pairs of letters (both forward and backward direction) are there in the world “STRENGTHEN “ each of which have as many letters between them in the word as they have between them in the english alphabetic series. 1) 1 2) 2 3) 3 4) 4 5) 5</t>
  </si>
  <si>
    <t>Q47 If all the vowels of the word “TREATMENT “ are replaced by succeeding letter according to the English alphabet and all the consonant are replaced with their previous letter according to the English alphabet and then all the letters are arranged in alphabetical order, then how many letter are there between the 3rd letter from the left and 4th letter from the right in the English alphabetic series. 1) 6 2) 12 3) 9 4) 10 5) 11</t>
  </si>
  <si>
    <t>Q48 If in the number 546839271, 1 is added to 1st 3rd 5th 7th and 9th digit and 1 is subtracted from the 2nd 4th 6th and 8th digits then all digits are arranged in descending order from left to right which of the following digit is 4th from the right end? 1) 7 2) 6 3) 3 4) 4 5) 5</t>
  </si>
  <si>
    <t>Q49 Choose the word that best complete the comparison. Particular: fussy :: ______ : subservient 1) Meek 2) Above 3) Cranky 4) Uptight 5) Clever</t>
  </si>
  <si>
    <t>Q51 Look carefully for the pattern and then choose which pair of numbers comes next 4 7 26 10 13 20 16 1) 14 4 2) 14 17 3) 18 14 4) 19 13 5) 19 14</t>
  </si>
  <si>
    <t>Q52 which word does not belong with the others. 1) Ignore 2) Shrugg off 3) Spurn 4) Disregard 5) Bloom</t>
  </si>
  <si>
    <t>Q53 Find the word that names a necessary part of the underlined word VIBRATION 1) Motion 2) Electricity 3) Science 4) Sound 5) Electron</t>
  </si>
  <si>
    <t>Q54 find out which of the answer choices completes the same relationship Yard is to inch as quart is to 1) Gallon 2) Ounce 3) Milk 4) Liquid 5) Solid</t>
  </si>
  <si>
    <t>Q55 find the word that completes the bottom row of words Rule command dictate Doze sleep _________ 1) Snore 2) Govern 3) Awaken 4) Hibernate 5) Stringent</t>
  </si>
  <si>
    <t>Q59 The film director Ruturaj wants an actress for the lead role of Rosy who perfectly fits the description that appears in the original screenplay. He is not willing Willing to consider actresses who do not reassemble the character as she is described in the screenplay, no matter how talented they are. The screenplay describes Rosy as an average sized 40 something redhead, with deep brown eyes, very fair skin and a brilliant smile. The casting agent has four actresses in mind. 1) Veena is a stunning red-haired beauty who is 5’9” and in her mid twenties. Her eyes are brown and she has an olive complexion. 2) -Rajani hat red hair, big brown eyes, and a fair complexion. She is in her mid-forties and is 5’5”. 3) Puja is 5’4” and of medium build. She has ref hair, brown eyes, and is in her early forties. 4) Sulbha is a blue-eyed redhead in her early thirties. She’s of very slight build and stands at 5’. Which two actress should the casting agent sent to meet the director? 1) Veena, rajni 2) Rajani, puja 3) Veena, sulbha 4) Rajni sulbha 5) Puja, sulbha</t>
  </si>
  <si>
    <t>Q73 How many meaningful words can be formed using the 3rd 4th 6th and 7th alphabet of the word ”PUBLICATIONS “. 1) One 2) Two 3) None 4) More than three 5) Three</t>
  </si>
  <si>
    <t>Q4 A, B, C, D, E, F, G, and H are sitting in a row, not necessarily in the same order. E is immediate neighbor of C. Two persons sit between A and E. C is sitting fourth from one end. There is only one person sitting between H and C. D is sitting second of the left end. Five people are sitting between D and B. G and F are immediate neighbours of each other. Which of the following is a correct arrangement in the give sceario? A-ADHECGFB B-ADCEHFGB C-GDAFCEНВ D-ADGHFCEB E-ADCEHFBG</t>
  </si>
  <si>
    <t>Linear Arrangement</t>
  </si>
  <si>
    <t>Q5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Determine who is the Plumber? A-D B-A C-F D-G E-C</t>
  </si>
  <si>
    <t>Matrix Puzzle</t>
  </si>
  <si>
    <t>Q6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What is the favorite color of the Lawyer ? A-Blue B-Red C-White D-Green E-Black</t>
  </si>
  <si>
    <t>Q7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Who cleans his home on Saturday? A-Hotelier B-Doctor C-Lawyer D-Teacher E-Electrician</t>
  </si>
  <si>
    <t>Q8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Who cleans his home on Sunday? A-The person who likes green B-The friend whose name is A C-Teacher D-Plumber E-The person who likes red</t>
  </si>
  <si>
    <t>Q9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Which of the following friend's favorite colour's name does not have the alphabet E in it? A-electrician B-A C-B D-E E-The person who cleans his home on a Tuesday</t>
  </si>
  <si>
    <t>Q10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Which of the following is most definitely true: A- A is a lawyer and like green colour B- B is an electrician and likes green colour C- G cleans his home on a Saturday and he is retired D- C likes white color and is a plumber E- C likes white colour and cleans his home on Monday</t>
  </si>
  <si>
    <t>Q15 Pravesh, Quila, Roshesh, Smitha, Tanaav, Urus, Vihaaz and Wahaab are all sitting on a horizontal desk and with each of them facing the same side. Further, it is known that: Pravesh is fourth to the right of Tanaav; Wahaab is second to the right of Smitha; Roshesh and Urus are at the two extreme and their immediate neighbors are either Quila and Tanaav; Wahaab is the immediate to the left of Pravesh and Pravesh is on one of the immediate sides of Quila; Determine as to who are the immediate neighbors of Wahaab? A- Tanaav and urus B- vihaaz and pravesh C- urus and quila D- urus and pravesh E- vihaaz and urus</t>
  </si>
  <si>
    <t>Q20 Five friends are standing in a row and all facing North. Tony is not adjacent to Bony or Mony. Sony is not adjacent to Bony. Tony is adjacent to Dony. Dony is at the middle in the row. Then, which pair is at the extreme ends of the row ? A- tony, dony B- dony, bony C-sony, dony D-mony, tony E- sony, mony</t>
  </si>
  <si>
    <t>Q34 Seven experts, N, G, M, W, J, K and L give expert advice sessions to school students. These sessions can take place either before the school, during lunch period or after the school. In scheduling these sessions, the following conditions are followed. At least two experts must hold the sessions before school. At least three experts must hold their sessions after school. M is not available after school and J is available only after school. W always takes extra session during lunch. G will take session before school only if N is also scheduled before school. Then, all the following statements could be true except: A- Twice as many expert take session after the school as before the school B-J will not take session during lunch period C- The same number of expert take session before school as lunch D- The same number of expert take session after school as lunch E- The same number of expert take session before school as after school</t>
  </si>
  <si>
    <t>Scheduling Puzzle</t>
  </si>
  <si>
    <t>Q35 Six male friends A, B, C, D, E and F are married to R, S, U, V, T and W and not necessarily is same order. Following facts are additionally known about them :- R and S are A's sisters Neither R nor T are wives of C W is wife of E V is wife of B D is not married to R, S or T Who is A's wife? A-S B-V C-T D-R E- U</t>
  </si>
  <si>
    <t>Blood Relations Puzzle</t>
  </si>
  <si>
    <t>Q37 A, B, C and D are four medical representatives of a company. Each of them must visit exactly two of the eight cities - Delhi, Chennai, Kolkata, Hyderabad, Bangalore, Mumbai, Lucknow and Patna and each city is visited by only one person. C does not visit Mumbai and Delhi, While D does not visit Patna, Kolkata and Hyderabad. B does not visit Lucknow and Patna. Whereas A does not visit Bangalore and Chennai. Patna and Bangalore are visited neither by B nor by C. If Delhi and Lucknow were visited by A, then which one of the following cities could B visit ? A- Kolkata B- Hyderabad C- Bangalore D- Mumbai E- Delhi</t>
  </si>
  <si>
    <t>Distribution Puzzle</t>
  </si>
  <si>
    <t>Q38 Visheshbar who is a food inspector has to inspect five restaurants A, B, C, D and E. Further, if he inspects B, he cannot inspect C immediately. If he inspects A, he cannot go to E after that. Which of the following can be the correct order of his inspection? A- ABCDE B-DCABE C-DCBEA D-DCBAE E- CDBEA</t>
  </si>
  <si>
    <t>Sequencing</t>
  </si>
  <si>
    <t>Q40 P, Q, R, S and T are the five corners of a table with five sides. Chairs A, B, C, D and E are placed along the sides joining the angular corners. Neither P, Q, R, S, T nor A, B, C, D and E are necessarily in that order. Chair A is along the side joining the corner P and R. S is to the immediate right of P, and R is between P and T. Chair B is along the side of Q and T. Chairs D and E are next to B on either side. Determine the corners that join the side where the chair C is placed ? A- P,S B-T,S C-Q,R D-S,Q E- P,Q</t>
  </si>
  <si>
    <t>Polygon Arrangement</t>
  </si>
  <si>
    <t>Q41 There are three boxes of three different colors - Green, Blue and Red, and 6 toys of which 2 are of Green colour, 2 are of Blue colour and 2 are of Red colour. The toys are packed in the three boxes such that each box has 2 toys of different colours in it and also the colour of the box is different from the colour of the toys packed in it. Now, 10 chocolates are kept in these boxes in such a way that the Green box has the maximum possible chocolates in it whereas, the Red box has the least possible chocolates in it. Each box should have at least one chocolate and no two boxes have the same number of chocolates. Determine which of the following is definitely true? A- The box which has the toys of green and red colour has 3 chocolates in it B- The box which has the toys of green and red colour has 2 chocolates in it C- The box which has the toy of green colour has 2 chocolates in it D- The box which has the toy of red colour has 2 chocolates in it E- The box which has the toys of green and red colour has 4chocolates in it</t>
  </si>
  <si>
    <t>Box Puzzle</t>
  </si>
  <si>
    <t>Q42 A, B, C are three girls who go to buy six items - lamely, P, Q, R, S, T and U. Each one of them buys two different items in such a way that if A buys R, then B buys neither P nor S. If B buys Q, then C buys neither U nor T. Determine that if A buys R and T, then B buys: A- P,Q B- R,T C- P,S D-Q,U E-Q,T</t>
  </si>
  <si>
    <t>Conditional Logic</t>
  </si>
  <si>
    <t>Q44 Day 1: Correctly throughout the whole day Day 2: Skips One Second during the whole day Day 3: Skips Three Seconds during the whole day Day 4: Skips Four Seconds during the whole day Day 5: Skips Seven Seconds during the whole day Day 6: Skips Thirteen Seconds during the whole day Day 7: Skips Seven Seconds during the whole day How many Seconds did Ambatta's watch work during the given duration as per the information provided ? A-604769 seconds B-604768 seconds C-604765 seconds D-604764 seconds E-604761 seconds</t>
  </si>
  <si>
    <t>Time Puzzle</t>
  </si>
  <si>
    <t>Q54 There are four Trees, namely, Lemon Tree, Coconut Tree, Mango Tree and Neem Tree each of which is at a different corner of a rectangular plot. A well is located at one corner and a cabin at another corner. Lemon and Coconut trees are on either side of the gate, which is located at the centre of side, opposite to the side, extremes of which the well and cabin are located. The Mango tree is not at the corner where the cabin is located. Determine as to which of the following pairs can be diagonally opposite to each other in the plot ? A- Mango tree and well B- Neem tree and Lemon tree C- Neem tree and Mango tree D- Well and Neem tree E- Coconut tree and Lemon tree</t>
  </si>
  <si>
    <t>Rectangular Arrangement</t>
  </si>
  <si>
    <t>Q63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 -1 point each, and Charu had scored-5 points. 3. Dipak's score in the third round was less than his score in the first round but was more than his score in the second round. 4. In exactly two out of the six rounds, Arun wasthe only player who bid Hi. What could have been the bids by Arun, Bankim, Charu and Dipak, respectively in the first round? A- Lo Lo Lo Hi B- Hi Lo Lo Hi C- Hi Lo Hi Hi D- Hi Hi Lo Hi E- Hi Hi Lo Lo</t>
  </si>
  <si>
    <t>Game Puzzle</t>
  </si>
  <si>
    <t>Q64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 -1 point each, and Charu had scored-5 points. 3. Dipak's score in the third round was less than his score in the first round but was more than his score in the second round. 4. In exactly two out of the six rounds, Arun wasthe only player who bid Hi. In how many round did Bankim bid Lo ? A-3 B-1 C-0 D-5 E-4</t>
  </si>
  <si>
    <t>Q65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scored-1 point each, and Charu had scored-5 points. 3. Dipak's score in the third round was less than his score in the first round but was more than his score in the second round. 4. In exactly two out of the six rounds, Arun wasthe only player who bid Hi. In how many rounds did all the four players made an identical bid ? A-0 B-3 C-2 D-1 E-4</t>
  </si>
  <si>
    <t>Q66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scored-1 point each, and Charu had scored-5 points. 3. Dipak's score in the third round was less than his score in the first round but was more than his score in the second round. 4. In exactly two out of the six rounds, Arun wasthe only player who bid Hi. In which round was Arun the only player to bid Hi ? A- first B- second C-fourth D- third E- fifth</t>
  </si>
  <si>
    <t>Q67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The woman who spent Rs. 1193 is which of the following: A- Dhenuka B- Chellama C- Helen D- Archana E- Shahnaz</t>
  </si>
  <si>
    <t>Sequencing &amp; Matching</t>
  </si>
  <si>
    <t>Q68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What is the difference of amount spent by the woman who spent the second highest amount and the amount spent by Helen? A-1095 B-1041 C-201 D-283 E-894</t>
  </si>
  <si>
    <t>Q69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What is the total sum of amount spent by the women who came first and fourth ? A-3373 B-3574 C-3857 D-3427 E-4751</t>
  </si>
  <si>
    <t>Q70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The woman who spent Rs. 1193 arrived : A- fourth B- second C- fifth D- first E- third</t>
  </si>
  <si>
    <t>12-13. A team of five is to be selected from amongst five boys A, B, C, D, E and four girls P, Q, R, S. Criteria: A and S have to be together P cannot be put with R D and Q cannot go together. C and E have to be together R cannot be put with B. If two of the members have to be boys, the composition of the team will be: A) C, E, S, P, Q B) R, B, S, P, Q C) B, D, S, R, Q D) A, B, S, P, Q E) A, D, S, Q, R If R has to be one of the members, the other members of the team shall be: A) Q, S, C, E B) S, A, C, E C) P, S, A, D D) Q, S, R, D E) Q, S, A, D</t>
  </si>
  <si>
    <t>Selection &amp; Grouping</t>
  </si>
  <si>
    <t>19. P, Q, R, S, T, U, V, W are sitting around a round table clockwise. If V sits in the North, what is the position of S? A) South-East B) North C) East D) South E) South-West</t>
  </si>
  <si>
    <t>Circular Arrangement</t>
  </si>
  <si>
    <t>24. A, B, C, D and E play a game of cards. Statements: A says to B: “If you give me 3 cards, I’ll have as many as you.” D takes 5 from B and equals E. A and C together = twice E B and D together = same as A and C Total = 150 cards What is the number of cards B had originally?</t>
  </si>
  <si>
    <t>Mathematical Puzzle</t>
  </si>
  <si>
    <t>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31. What is the ratio of diesel cars in State 4 to electric cars in State 3? Options: A) 3 : 7 B) 5 : 7 C) 7 : 4 D) 7 : 3 E) 4 : 7</t>
  </si>
  <si>
    <t>DI Caselet</t>
  </si>
  <si>
    <t>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32. What is the difference between the number of petrol cars in State 3 and diesel cars in State 1? Options: A) 550 B) 500 C) 450 D) 350 E) 400</t>
  </si>
  <si>
    <t>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33. If 45% of the electric cars in State 4 are air-conditioned (AC) and the remaining are non-AC, what is the number of non-AC cars in the State? Options: A) 190 B) 180 C) 220 D) 380 E) 240</t>
  </si>
  <si>
    <t>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34. If the urban population increases from 52% to 56% and the percentage of self-employed in urban region remains the same, what is the number of self-employed people in urban areas? Options: A) 62700 B) 67440 C) 67200 D) 66840 E) 68640</t>
  </si>
  <si>
    <t>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35. What is the total number of regular salaried employees of the region? Options: A) 96210 B) 92160 C) 92210 D) 91260 E) 90216</t>
  </si>
  <si>
    <t>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36. What is the ratio of urban and rural working population? Options: A) 12 : 13 B) 11 : 10 C) 13 : 12 D) 3 : 8 E) 11 : 12</t>
  </si>
  <si>
    <t>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37. What is the percentage of regular salaried employees in rural areas corresponding to the number of casual wage workers in urban areas? Options: A) 72.3% B) 93.2% C) 89.3% D) 93.3% E) 92.3%</t>
  </si>
  <si>
    <t>44. There are 25 rooms in a hotel, max 3 people per room. Single occupancy: 2000/day, double: 3000/day, triple: 3500/day. If 55 people stay today, what’s the maximum possible room revenue? Options: A) 72500 B) 77500 C) 87500 D) 82500 E) 92500</t>
  </si>
  <si>
    <t>Optimization</t>
  </si>
  <si>
    <t>45. In a computer game, each move requires pressing a button. When the button is pressed, the computer randomly selects a cell on a 4x4 grid and marks an “X.” The game continues until either a full row or a full column is marked with X. What is the maximum possible number of button presses to finish the game? A) 16 B) 6 C) 13 D) 4 E) 10</t>
  </si>
  <si>
    <t>Games &amp; Tournaments</t>
  </si>
  <si>
    <t>46. Which of the following may be true? A) Puneet scored 0 in the 5th test B) Urvisha scored 4 in the 8th test C) Urvisha scored 2 in the 1st test D) Puneet scored 4 in the 3rd test E) Urvisha scored 3 in the 2nd test</t>
  </si>
  <si>
    <t>Puzzle</t>
  </si>
  <si>
    <t>47. If Puneet scored 4 marks in the first test, how many marks did Urvisha score in the third test? A) 0 B) 1 C) 3 D) 2 E) 4</t>
  </si>
  <si>
    <t>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49. Which one of the following statements is most definitely true? A) Daljit eats 5 Idlis B) Bimal eats 6 Idlis C) Bimal eats 1 Idli D) Sandeep eats 2 Idlis E) Ignesh eats 8 Idlis</t>
  </si>
  <si>
    <t>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50. Which one of the following statements is most likely true? A) Sandeep eats 2 Vadas B) Ignesh eats 6 Vadas C) Bimal eats 2 Vadas D) Mukesh eats 4 Vadas E) Bimal eats Chutney</t>
  </si>
  <si>
    <t>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Q51. Which of the following statements is most likely to be false? A) Daljit does not eat 2 Vadas B) Bimal eats more than 4 Idlis C) Sandeep has 1 Vada D) Daljit eats Chutney E) Bimal does not eat Chutney</t>
  </si>
  <si>
    <t>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Q52. Which of the following statements is most likely to be true? A) The person who eats 5 Idlis and 1 Vada does not take Chutney B) Bimal eats equal numbers of Idlis and Vadas C) Mukesh eats 8 Idlis and 4 Vadas but no Chutney D) The person who eats equal number of Vadas and Idlis also takes Chutney E) The person who eats 4 Idlis and 2 Vadas also takes Chutney</t>
  </si>
  <si>
    <t>Q55. In a party with 13 women, 14 men, which can never be true? A) No set of 3 mutual acquaintances B) A person has odd number of acquaintances C) Someone knows all 26 others D) Someone knows exactly 10 others E) Everyone has a different number of acquaintances</t>
  </si>
  <si>
    <t>Network &amp; Graph Theory</t>
  </si>
  <si>
    <t>Q57. A factory makes Standard and Deluxe bags. Machine A has 700 hrs, B has 1250 hrs. Profits: Rs. 20 (Standard), Rs. 30 (Deluxe). Time per bag: Machine A: Standard 4 hrs, Deluxe 5 hrs. Machine B: Standard 6 hrs, Deluxe 10 hrs. Which plan maximizes profit within time? a) 100 Std, 60 Del b) 75 Std, 80 Del c) 100 Std, 105 Del d) 60 Std, 90 Del e) 50 Std, 100 Del</t>
  </si>
  <si>
    <t>A quick survey at the end of a purchase at an online shopping mart asks the following three questions to each shopper: Q1. Are you shopping at the website for the first time? (YES or NO) Q2. Specify your gender (MALE or FEMALE) Q3. How satisfied are you? (HAPPY, NEUTRAL or UNHAPPY) 240 shoppers answered the survey, among whom 65 are first-time shoppers. Furthermore: i. The ratio of the numbers of male to female shoppers is 1 : 2, while the ratio of the numbers of unhappy, happy and neutral shoppers is 3 : 4 : 5. ii. The ratio of the numbers of happy first-time male shoppers, happy returning male shoppers, unhappy female shoppers, neutral male shoppers, neutral female shoppers and happy female shoppers is 1 : 1 : 4 : 4 : 6 : 6. iii. Among the first-time shoppers, the ratio of the numbers of happy male, neutral male, unhappy female and the remaining female shoppers is 1 : 1 : 1 : 2. The number of happy first-time female shoppers is equal to the number of unhappy first-time male shoppers. Q63. What is the number of happy male shoppers? a) 25 b) 64 c) 20 d) 40 e) 50</t>
  </si>
  <si>
    <t>Caselet DI</t>
  </si>
  <si>
    <t>A quick survey at the end of a purchase at an online shopping mart asks the following three questions to each shopper: Q1. Are you shopping at the website for the first time? (YES or NO) Q2. Specify your gender (MALE or FEMALE) Q3. How satisfied are you? (HAPPY, NEUTRAL or UNHAPPY) 240 shoppers answered the survey, among whom 65 are first-time shoppers. Furthermore: i. The ratio of the numbers of male to female shoppers is 1 : 2, while the ratio of the numbers of unhappy, happy and neutral shoppers is 3 : 4 : 5. ii. The ratio of the numbers of happy first-time male shoppers, happy returning male shoppers, unhappy female shoppers, neutral male shoppers, neutral female shoppers and happy female shoppers is 1 : 1 : 4 : 4 : 6 : 6. iii. Among the first-time shoppers, the ratio of the numbers of happy male, neutral male, unhappy female and the remaining female shoppers is 1 : 1 : 1 : 2. The number of happy first-time female shoppers is equal to the number of unhappy first-time male shoppers. Q64. Which among the following is the lowest in numbers? a) Number of neutral first-time female shoppers b) Number of unhappy first-time male shoppers c) Number of neutral first-time male shoppers d) Number of unhappy first-time female shoppers e) Number of happy returning male shoppers</t>
  </si>
  <si>
    <t>Q66. A, B, C, D are medical representatives visiting 2 cities each (Delhi, Chennai, Kolkata, Hyderabad, Bangalore, Mumbai, Lucknow, Patna). Each city is visited by only one person. Given constraints on cities visited, if Delhi and Lucknow were visited by A, which city could B visit? a) Bangalore b) Kolkata c) Hyderabad d) Mumbai e) Delhi</t>
  </si>
  <si>
    <t>Q68. Three boxes: Green, Blue, Red. Each contains toys of 2 colors (not same as box color). Each box has at least 1 chocolate, and total chocolates = 10. Green box has max, Red box has least. Which is definitely true? a) Box with Red &amp; Blue toys has 8 chocolates b) Green, Blue, Red have 5, 3, 1 chocolates respectively c) Green box has at most 1 chocolate d) Box with Blue &amp; Green toys has 3 chocolates e) Box with Green &amp; Red toys has 2 chocolates</t>
  </si>
  <si>
    <t>Q69. A, B, C are three girls who go to buy six items – namely, P, Q, R, S, T and U. Each one of them buys two different items in such a way that: If A buys R, then B buys neither P nor S. If B buys Q, then C buys neither U nor T. Determine that if A buys R and T, then B buys: a) P &amp; S b) Q &amp; S c) R &amp; T d) Q &amp; T e) P &amp; Q</t>
  </si>
  <si>
    <t>26.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two of the members are to be boys, the team will consists of ? A. A, B, S, P, Q B. A, D, S, Q, R C. B, D, S, R, Q D. C, E, S, P, Q E. R, B, S, P, Q</t>
  </si>
  <si>
    <t>27.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R one of the members, the other members of the team are ? A. P, S, A, D B. Q, S, A, D C. Q, S, C, E D. S, A, C, E E. Q, S, R, D</t>
  </si>
  <si>
    <t>28.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two of the members are girls and D is one of the members, the members of the team other than D are ? A. P, Q, B, C B. P, Q, C, E C. P, S, A, E D. P, S, C, E E. P, Q, B, D</t>
  </si>
  <si>
    <t>29.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A and C are members, the other members of the team cannot be A. B, E, S B. D, E, S C. E, S, P D. P, Q, E E. P, Q, B</t>
  </si>
  <si>
    <t>30. DIRECTIONS for the question: solve the following question and mark the best possible option Five girls are sitting in a row. Rsahi is not adjacent to Surekha or Abha. Anuradha is not adjacent to Surekha. Rashi is adjacent to Monika. Monika is at the middle in the row. Then, Anuradha is adjacent to whom out of the following? A. Rashi B. Surekha C. Abha D. Monika E. Surekha or Abha</t>
  </si>
  <si>
    <t>36.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Towhich language did B contribute? A. Bengali B. Hindi C. Marathi D. Tamil E. English</t>
  </si>
  <si>
    <t>37.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Among this who is Tamil writer? A. A B. B C. E D. F E. D</t>
  </si>
  <si>
    <t>38.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To which branch of literature did A contribute? A. Poetry B. Novel C. Drama D. Drama and Novel E. Drama and Poetry</t>
  </si>
  <si>
    <t>39.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Among these, who was Bengali writer? A. A B. B C. E D. F E. D</t>
  </si>
  <si>
    <t>40. DIRECTIONS for the question: Solve the following question and mark the best possible option. Five children are sitting in a row. S is sitting next to P but not T. K is sitting next to R who is sitting on the extreme left and T is not sitting next to K. who is sitting adjacent to S? A. K and P B. R and P C. Only P D. P and T E. R and K</t>
  </si>
  <si>
    <t>43. DIRECTIONS for the question: Solve the following question and mark the best possible option. P, Q, R, S, T, U, V, W are sitting around round table in same order, for group discussion at equal distances. Their position are clockwise. If V sites in North, then what will be position of S? A. East B. South-East C. South D. South-West E. North</t>
  </si>
  <si>
    <t>46. Direction for the question: Read the following information carefully and answer the question given below it: Eight students A, B, C, D, E, F, G and H are planning to enjoy racing. There are only two cars and following are the conditions: 1. A one car can accommodate maximum five and minimum four students. 2. B will sit in the same car in which D is sitting but H is not in the same car. 3. C and C can't sit in the same car In which D is sitting . 4. F will sit in the car of four people only along with A and E but certainly not with G. If H and G are sitting in the same car, who are the other 2 students sitting in the same car? A. B and C B. C and D C. B and D D. E and B E. F and A</t>
  </si>
  <si>
    <t>Grouping Puzzle</t>
  </si>
  <si>
    <t>47. Direction for the question: Read the following information carefully and answer the question given below it: Eight students A, B, C, D, E, F, G and H are planning to enjoy racing. There are only two cars and following are the conditions: 1. A one car can accommodate maximum five and minimum four students. 2. B will sit in the same car in which D is sitting but H is not in the same car. 3. C and C can't sit in the same car In which D is sitting . 4. F will sit in the car of four people only along with A and E but certainly not with G. If E and A are sitting in the same car, which of the following statements are true? A. 5 student in same car B. B is sitting in same car C.F is not in same car D. G is not in same car E. H is in same car</t>
  </si>
  <si>
    <t>48.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Whose income is the highest? A. A B. B C. C D. D E. A or C</t>
  </si>
  <si>
    <t>49.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which of the statement is not correct? B. A earns more than B B. Bearns more than D C. C earns more than D D. B earns more than C E. B earns highest income</t>
  </si>
  <si>
    <t>50.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If A’s income be Rs 80,000 per annum and the difference between the incomes of B and D be the same as A’s income, B’s income is? C. 40,000 B. 60,000 C. 80,000 D. 1,20,000 E. 20,000</t>
  </si>
  <si>
    <t>58. DIRECTION for the question: Solve the following question and mark the best possible option. The train for Lucknow leaves every two and a half hours from New Delhi Railway Station. An announcement was made at the station that the train for Lucknow had left 40 minutes ago and the next train will leave at 18:00 hrs. At what time was the announcement made? A. 15:30 hrs B. 17:10 hrs C. 16:00 hrs D. 15:50 hrs E. 16:10 hrs</t>
  </si>
  <si>
    <t>Time Sequence</t>
  </si>
  <si>
    <t>66. DIRECTIONS for the question: Solve the following question and mark the best possible option. The 30 members of a club decided to play a badminton singles tournament. Every time a member loses a game, he is out of the tournament. There are no ties. What is the minimum number of matches that must be played to determine the winner? A. 15 B. 29 C. 61 D. 60 E. 30</t>
  </si>
  <si>
    <t>Q23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What is the colour of G's trousers? A-White B-Cream C-Green D-Indigo E-Red</t>
  </si>
  <si>
    <t>Q24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trousers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Who wears a violet colored shirt? A-C B-F C-C or F D-G E-C or G</t>
  </si>
  <si>
    <t>Q25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trousers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What is the color of B's trouser? A-Black B-White C-Indigo D-Blue E-Yellow</t>
  </si>
  <si>
    <t>Q27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spinner? A-Philips B-Chetan C-Bishan D-Wasim E-Sumeet</t>
  </si>
  <si>
    <t>Q28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The Spinner's hometown is? A-Chandigarh B-Pune C-Warangal D-Surat E-Bangalore</t>
  </si>
  <si>
    <t>Q29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Chandigarh is the hometown of? A-Sumeet B-Wasim C-Philips D-Bishan E-Chetan</t>
  </si>
  <si>
    <t>Q30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pace-bowler? A-Chetan B-Wasim C-Sumeet D-Bishan E-Philips</t>
  </si>
  <si>
    <t>Q32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Which of the following is the lightest in weight? A-A B-B C-C D-D E-E</t>
  </si>
  <si>
    <t>Ordering Puzzle</t>
  </si>
  <si>
    <t>Q33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E is lighter than which of the following two articles? A- A,B B- B,C C-A,D D-A,C E- B,D</t>
  </si>
  <si>
    <t>Q34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E is heavier than which of the following two articles? A-A,C B-D,C C-B,C D- A,B E- A,C</t>
  </si>
  <si>
    <t>Q36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In which department do three people work? A-Operations B-Accounts C-Administration D-Accounts and Administration E-Operation or Accounts</t>
  </si>
  <si>
    <t>Q37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Which of the following is a group of females? A-G,E,H B-G,C,H C-G,C,E D-G,H,B E-G,H,F</t>
  </si>
  <si>
    <t>Q38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What will be the position of A from the top when they are arranged in descending order of income? A- First B- Second C- Third D- Fourth E- Fifth</t>
  </si>
  <si>
    <t>Q41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On which of the following days do the specialists in Orthopaedic and Ophthalmology visit? A-Tuesday B-Wednesday C-Friday D-Saturday E-Tuesday and Saturday</t>
  </si>
  <si>
    <t>Q42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What is profession of S? A-Oncologist B-Neurologist C-Radiologist D-Ophthalmologist E-ENT</t>
  </si>
  <si>
    <t>Q43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What is the specialty of P? A-ENT B-Opthalmologist C-Neurologist D-Paediatrics E-Radiologist</t>
  </si>
  <si>
    <t>Q44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On which day of the week does T visit? A-Wednesday B-Tuesday C-Friday D-Saturday E-Tuesday or Saturday</t>
  </si>
  <si>
    <t>Q55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If the player seeded 43 won the tournament, then which of the following players cannot be the runner-up? A-Player seeded 42 B-Player seeded 44 C-Player seeded 46 D-Player seeded 45 E-Player seeded 40</t>
  </si>
  <si>
    <t>Q56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Who could be the lowest seeded player facing the player seeded 12 in the finals? A-57 B-63 C-62 D-59 E-65</t>
  </si>
  <si>
    <t>Q57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If one of the matches was between the players seeded 23 and 46, then one of the matches in the tournament can be between players seeded A-9 and 13 B-6 and 18 C-5 and 51 D-20 and 35 E-17 and 15</t>
  </si>
  <si>
    <t>Q 23-24 Read the following information and answer the given questions Fanner Batuk Singh has a larger square field divided into nine smaller square fields, all equal, arranged in three rows of three fields each. One side of the field runs exactly east-west. The middle square must be planted with rice because it is wet. The wheat and barley should be continuous so that they can be harvested all at once by a mechanical harvester. Two of the fields should be planted with soybeans. The northwestern most field should be planted with peanuts and the southern third of the field is suitable only for vegetables. If Batuk Singh decides to plant the wheat next to the peanuts, in which square will the barley be? 1) The square immediately north of the rice. 2) The square immediately east of the rice 3) The square immediately west of the rice 4) The square immediately north east of the rice 5) The square immediately north west of the rice</t>
  </si>
  <si>
    <t>Q 23-24 Read the following information and answer the given questions Fanner Batuk Singh has a larger square field divided into nine smaller square fields, all equal, arranged in three rows of three fields each. One side of the field runs exactly east-west. The middle square must be planted with rice because it is wet. The wheat and barley should be continuous so that they can be harvested all at once by a mechanical harvester. Two of the fields should be planted with soybeans. The northwestern most field should be planted with peanuts and the southern third of the field is suitable only for vegetables. Q 24 Which square can be planted with wheat? 1) The square immediately north of the rice 2) The square immediately west of the rice 3) The square immediately south of the rice 4) The square immediately south west of the rice 5) The square immediately north west of the rice</t>
  </si>
  <si>
    <t>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Where is E ? 1) Between A and B 2) Between A and C 3) Between D and C 4) Between F and C 5) Between F and B</t>
  </si>
  <si>
    <t>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28 Who is the tallest? 1) A 2) B 3) C 4) D 5) E</t>
  </si>
  <si>
    <t>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29 If we start counting from the shortest, which boy is forth one in the line? 1) A 2) B 3) C 4) D 5) E</t>
  </si>
  <si>
    <t>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30 Who is the shortest? 1) A 2) B 3) C 4) D 5) E</t>
  </si>
  <si>
    <t>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spinner? 1) Philips 2) Chetan 3) Bishan 4) Wasim 5) Sumeet</t>
  </si>
  <si>
    <t>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57 The spinner’s hometown is 1) Chandigarh 2) Banglore 3) Pune 4) Surat 5) Warangal</t>
  </si>
  <si>
    <t>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58 Chandigarh is the hometown of 1) Sumeet 2) Bishan 3) Wasim 4) Philips 5) Chetan</t>
  </si>
  <si>
    <t>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59 Who is the pace-bowler? 1) Chetan 2) Wasim 3) Sumeet 4) Bishan 5) Philips</t>
  </si>
  <si>
    <t>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60 Chetan's hometown is 1) Pune 2) Surat 3) Banglore 4) Warangal 5) Chandigarh</t>
  </si>
  <si>
    <t>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How many fruits will be there in the basket at the end of the above order sequence? 1) 10 2) 11 3) 12 4) 13 5) 14</t>
  </si>
  <si>
    <t>Sequence &amp; Operation</t>
  </si>
  <si>
    <t>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Q 62 How many guavas will be there in the basket at the end of the above order sequence? 1) 1 2) 2 3) 3 4) 4 5) 5</t>
  </si>
  <si>
    <t>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Q 63 How many apples will be there in the basket at the end of the above order sequence? 1) 1 2) 2 3) 3 4) 4 5) 5</t>
  </si>
  <si>
    <t>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Who is sitting next to suresh? 1) Aman 2) Yash 3) Both yash and aman 4) Raj 5) Sunil</t>
  </si>
  <si>
    <t>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Q15 Who among the following is sitting immediately next to one of the vacant seat? 1) Ramesh 2) Omkar 3) Rajesh 4) All Ramesh, Omkar and Rajesh 5) Sandip</t>
  </si>
  <si>
    <t>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Q16 select the pair which sits in front of vacant seats 1) Yash- Rajesh 2) Suresh- sandeep 3) Sandip – yash 4) Raj – sandeep 5) Yash – rohit</t>
  </si>
  <si>
    <t>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Q17 Who sits immediately next to Rajesh? 1) Yash 2) Ramesh 3) Rohit 4) Sandip 5) Suresh</t>
  </si>
  <si>
    <t>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Q18 which of the following pair sit opposite to each other 1) Ramesh- Aman 2) Sunil – yash 3) Sunil – yash, sandip- Raj 4) Sandip- Raj 5) Rohit- suresh, sunil- omkar</t>
  </si>
  <si>
    <t>Q26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Four of the following five are alike in a certain way and thus form a group. Which of the following does not belong to the group? 1) H2 2) H3 3) H6 4) H8 5) H5</t>
  </si>
  <si>
    <t>Q27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cars is parked opposite to H4 1) H3 2) H8 3) H5 4) H1 5) H2</t>
  </si>
  <si>
    <t>Q28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 is not parked in yellow line 1) H6 2) H2 3) H1 4) H5 5) H8</t>
  </si>
  <si>
    <t>Q29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What is the position of H4 with respect to H3 1) Immediate left 2) Second to the left 3) Second to the right 4) Immediate right 5) Both are in different rows</t>
  </si>
  <si>
    <t>Q30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 stands opposite to H6 1) H1 2) H5 3) H7 4) H4 5) H2</t>
  </si>
  <si>
    <t>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Which of the following box is placed just below the box which contains dry fruits? 1) P 2) H 3) G 4) L 5) I</t>
  </si>
  <si>
    <t>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Q42 How many boxes are placed between H and I? 1) 2 2) 3 3) 4 4) 1 5) 5</t>
  </si>
  <si>
    <t>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Q43 Which of the following box contains laddus? 1) H 2) G 3) L 4) P 5) I</t>
  </si>
  <si>
    <t>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Q44 Which of the following box is placed just below the box which contains momos? 1) The box which contains burger 2) M 3) The box which contains biscuits 4) G 5) I</t>
  </si>
  <si>
    <t>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Q45 Which the following box contains burger? 1) M 2) I 3) G 4) H 5) F</t>
  </si>
  <si>
    <t>Q61 4 defensive football players are chasing the opposing wide receiver who has the ball. Amol is directly behind the ball carrier. Jeet and neeraj are side by side behind a ball. Nikhil is behind jeet and niraj. Amol tries for the tackle but misses and falls. neeraj trips. which defensive player tackles the receiver. 1) Niraj 2) Nikhil 3) Jeet 4) Amol 5) Rohit</t>
  </si>
  <si>
    <t>Logical Puzzle</t>
  </si>
  <si>
    <t>Q62 At the football game hemanth was sitting in seat 253 manoj was sitting to the right of hemant in seat 254. In the seat to the left of hemant was gopal. Iqbal was sitting to the left of gopal. which seat is equal sitting in? 1) 251 2) 257 3) 256 4) 255 5) 252</t>
  </si>
  <si>
    <t>Q63 A weekly television show routinely stars six actors. Jeevan, Karan, Lalit, Manish, Nishant, and Omkar. Since the show has been on the air for a long time, some of the actors are good friends and some do not get along at all. In an effort to keep peace, the director sees to it that friends work together and enemies do not. Also, as the actors have become more popular, some of them need time off to do other projects. To keep the schedule working, the director has a few things she must be aware of 1) Neevan will only work on episodes on which manish is working 2) Nishant will not work with kiran under any circumstances 3) Manish can only work every other week in order to be free to film a movie. 4) at least three of the actors must appear in every weekly episode. In a show about Lalit getting a job at the same company jeevan already works for and Karan used to work for, all three actors will appear. which of the following is true about the other actors who may appear. 1) manish nishant and omkar must all appear 2) manish may appear and nishant must appear 3) manish must appear and omkar may appear 4) omkar may appear and nishant may appear 5) only omkar may appear</t>
  </si>
  <si>
    <t>Q64 A weekly television show routinely stars six actors. Jeevan, Karan, Lalit, Manish, Nishant, and Omkar. Since the show has been on the air for a long time, some of the actors are good friends and some do not get along at all. In an effort to keep peace, the director sees to it that friends work together and enemies do not. Also, as the actors have become more popular, some of them need time off to do other projects. To keep the schedule working, the director has a few things she must be aware of 1) Neevan will only work on episodes on which manish is working 2) Nishant will not work with kiran under any circumstances 3) Manish can only work every other week in order to be free to film a movie. 4) at least three of the actors must appear in every weekly episode. Next week the show involves nishanth’s new car and omkar’s new refrigerator which of the following is true about the other actors who may appear? 1) Manish jeevan lalit and Karan all may appear 2) Jeevan lalit and karan must appear 3) Only karan may appear 4) Only lalit may appear 5) Lalit and karan must appear.</t>
  </si>
  <si>
    <t>Q65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Which color is vice president’s car? 1) Green 2) Yellow 3) Blue 4) Purple 5) Red</t>
  </si>
  <si>
    <t>Q66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who is the CEO 1) Ajay 2) Bipin 3) Chetan 4) Damodar 5) Erik</t>
  </si>
  <si>
    <t>Q67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who is secretary? 1) Erik 2) Damodar 3) Chetan 4) Bipin 5) Ajay</t>
  </si>
  <si>
    <t>Q68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When does Sanjana do dusting? 1) Friday 2) Monday 3) Tuesday 4) Wednesday 5) Thursday</t>
  </si>
  <si>
    <t>Q69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task does tina do on Wednesday? 1) Vacuuming 2) Dusting 3) Mopping 4) Sweeping 5) Laundry</t>
  </si>
  <si>
    <t>Q70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day is vacuuming done? 1) Friday 2) Monday 3) Tuesday 4) Wednesday 5) Thursday</t>
  </si>
  <si>
    <t>Q71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task does vajita do? 1) Vacuuming 2) Dusting 3) Mopping 4) Sweeping 5) Laundary</t>
  </si>
  <si>
    <t>Q72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day does ujjwala do her task? 1) Monday 2) Tuesday 3) Wednesday 4) Thursday 5) Friday</t>
  </si>
  <si>
    <t>Q2 Vehicles have been developed that run on diesel, petrol and electricity, which is a remarkable innovative development. During a survey about the percentage wise distribution of cars in four different states, the information regarding ratio between the diesel engine cars, petrol engine cars and electric cars was collected. The total number of cars for which data was collected was 8000. Of these: State 1 had 15% of the total cars in the ratio of 3:4:1 (diesel, petrol and electric); State 2 had 20% of the total cars in the ratio of 5:3:2 (diesel, petrol and electric); State 3 had 30% of the total cars in the ratio of 4:5:3 (diesel, petrol and electric); and State 4 had 35% of the total cars in the ratio of 7:5:2 (diesel, petrol and electric). Determine: What is the ratio of diesel cars in State 4 to electric cars in State 3? A-7:3 B-7:4 C-13:7 D-4:7 E-3:7</t>
  </si>
  <si>
    <t>Q3 Vehicles have been developed that run on diesel, petrol and electricity, which is a remarkable innovative development. During a survey about the percentage wise distribution of cars in four different states, the information regarding ratio between the diesel engine cars, petrol engine cars and electric cars was collected. The total number of cars for which data was collected was 8000. Of these: State 1 had 15% of the total cars in the ratio of 3:4:1 (diesel, petrol and electric); State 2 had 20% of the total cars in the ratio of 5:3:2 (diesel, petrol and electric); State 3 had 30% of the total cars in the ratio of 4:5:3 (diesel, petrol and electric); and State 4 had 35% of the total cars in the ratio of 7:5:2 (diesel, petrol and electric). If 45% of the electric cars in State 4 are air conditioned (AC) and remaining are non-AC, what is the total number of non-AC cars ? A-380 B-220 C-200 D-240 E-180</t>
  </si>
  <si>
    <t>Q31 Determine the probability of getting a 'nine' or 'ten' on a single throw of two dice simultaneously? A- 4/12 B- 1/30 C- 7/36 D- 5/36 E-7/18</t>
  </si>
  <si>
    <t>Q32 The average age of three men is 50 years and their ages are in the proportion 3:5:7 respectively. Determine the age of the youngest man in the group ? A- 40 years B- 25 years C- 20 years D- 30 years E- 35 years</t>
  </si>
  <si>
    <t>Q46 Neena purchased two oranges, three bananas and four apples which cost her Rs. 15. Had Neena purchased three oranges, two bananas and one apple, it would have cost her only Rs. 10. If Neeena bought 3 oranges, 3 bananas and 3 apples, determine as to how much did she have to pay? A-10rs B-7.5rs C-12rs D-5rs E- 15rs</t>
  </si>
  <si>
    <t>Q47 Cost of Type - I Liquid is Rs. 32 per ltr; Cost of Type - II Liquid is Rs. 40 per Itr. If both types of liquids are mixed in the ratio 3: 5 to create a new type of Liquid (named Type III), then determine the cost per Itr of the the newly created Type - III Liquid, considering the fact that there have been no other costs involved in creation of the new liquid? A-37/liters B-42/liters C-36/liters D-35/liters E- 40/liters</t>
  </si>
  <si>
    <t>Q48 A cricket umpire has to pick 6 caps and 4 sweaters before a match. She picks up 3 articles at random. Determine the probability that at least one sweater was picked by the umpire ? A- 1/6 B- 1/12 C- 2/3 D- 5/6 E- 5/11</t>
  </si>
  <si>
    <t>Q49 If one third of one-fourth of a number is 15, then three-tenth of that number will be: A-46 B-61 C-54 D-63 E-38</t>
  </si>
  <si>
    <t>Q50 Male and female students from a particular subject took a class test. The average score of male students was 70 and of female students was 83. The class average however was 76. Determine the ratio of males to females in the class ? A-8:7 B-6:7 C-7:8 D-14:17 E-7:6</t>
  </si>
  <si>
    <t>Q52 If the sum of three consecutive odd numbers is 20 more than the first number. What is the middle number? A-5 B-13 C-7 D-11 E-9</t>
  </si>
  <si>
    <t>Q53 The speeds of 3 cars in the ratio 5:4:6. The ratio between the time taken by them to travel same distance shall be: A-15:12:11 B- 12:10:13 C-10:20:30 D-5:4:6 E- 12:15:10</t>
  </si>
  <si>
    <t>Q56 Rajesh can check the quality of 1000 items in 5 hours and Rakesh can complete 75% of the same job in 3 hours. How much time is required for both of them to check 1300 items, if Rakesh stops checking after 2 hours ? A-4 B-6 C-3 D-2 E-1</t>
  </si>
  <si>
    <t>Q71 A test has 50 questions. A student scores 1 mark for a correct answer, 1/3 for a wrong answer, and -1/6 for not attempting a question. If the net score of a student is 32, the number of questions answered wrongly by that student cannot be less than: A-12 B-3 C-4 D-9 E-2</t>
  </si>
  <si>
    <t>Q74 A friend is spotted by Lala at a distance of 200 m. When Lala starts to approach him, the friend also starts moving in the same direction as Lala. If the speed of his friend is 15 kmph, and that of Lala is 20 kmph, then how far will the friend have to walk before Lala meets him? A-600m B- 0.6m C-6km D-900m E-6m</t>
  </si>
  <si>
    <t>3. P, Q, R and S are four towns. One can travel between P and Q along 3 direct paths, between Q and S along 4 direct paths, and between P and R along 4 direct paths. There is no direct path between P and S, while there are few direct paths between Q and R, and between R and S. One can travel from P to S either via Q, or via R, or via Q followed by R, respectively, in exactly 62 possible ways. One can also travel from Q to R either directly, or via P, or via S, in exactly 27 possible ways. Then, the number of direct paths between Q and R is. a) 9 b) 5 c) 4 d) 6 e) 7</t>
  </si>
  <si>
    <t>Q4. A fruit seller has a stock of mangoes, bananas and apples with at least one fruit of each type. At the beginning of a day, the number of mangoes make up 40% of his stock. That day, he sells half of the mangoes, 96 bananas and 40% of the apples. At the end of the day, he ends up selling 50% of the fruits. The smallest possible total number of fruits in the stock at the beginning of the day is: A) 345 B) 340 C) 225 D) 196 E) 448</t>
  </si>
  <si>
    <t>5. When Rajesh's age was same as the present age of Garima, the ratio of their ages was 3 : 2. When Garima's age becomes the same as the present age of Rajesh, the ratio of the ages of Rajesh and Garima will become: A) 5 : 4 B) 4 : 5 C) 2 : 3 D) 4 : 3 E) 7 : 6</t>
  </si>
  <si>
    <t>27. The difference between the local value and the face value of 7 in 32675149 is: Options: A) 70000 B) 75142 C) 69993 D) 5149 E) 64851</t>
  </si>
  <si>
    <t>28. If a seven-digit number 876p37q is divisible by 225, then the values of p and q respectively are: Options: A) 0 and 9 B) 5 and 0 C) 3 and 9 D) 0 and 5 E) 9 and 0</t>
  </si>
  <si>
    <t>29. The average weight of 16 boys in a class is 50.25 kg and that of the remaining 8 boys is 45.15 kg. Find the average weight of all the boys in the class. Options: A) 48.55 kg B) 47.55 kg C) 49.25 kg D) 50.25 kg E) 48.55 kg</t>
  </si>
  <si>
    <t>30. If the sum and difference of two numbers is 20 and 8 respectively, then the difference between their squares shall be: Options: A) 56 B) 160 C) 28 D) 180 E) 12</t>
  </si>
  <si>
    <t>38. Rs. 8400 are divided among A, B, C, and D in such a way that the shares of A and B, B and C, as well as C and D are in the ratios of 2:3, 4:5, and 6:7 respectively. Determine the share of A. Options: A) 1020 B) 1280 C) 8450 D) 4200 E) 1320</t>
  </si>
  <si>
    <t>39. A motorist covers 39 km in 45 minutes by moving at x km/h for the first 15 min, then double that speed for the next 20 min, and finally again at original speed. Find x. Options: A) 31.2 B) 32 C) 36 D) 39.6 E) 52</t>
  </si>
  <si>
    <t>40. A can contains a mixture of two liquids A and B in the ratio 7:5. When 9 litres are drawn off and replaced with B, the ratio becomes 7:9. How many litres of A were in the can initially? Options: A) 14 B) 15 C) 21 D) 35 E) 28</t>
  </si>
  <si>
    <t>42. In how many ways can the letters of the word MATHEMATICS be arranged so that all the vowels always come together? Options: A) 11 B) 4989600 C) 20660 D) 120960 E) 120800</t>
  </si>
  <si>
    <t>48. A motorbike leaves point A at 1 pm and moves towards point B at a uniform speed. A car leaves point B at 2 pm and moves towards point A at a uniform speed, which is double that of the motorbike. They meet at 3:40 pm at a point which is 168 km away from A. What is the distance (in km) between A and B? Options: A) 400 B) 395 C) 365 D) 375 E) 378</t>
  </si>
  <si>
    <t>Q53. There are 6 boxes numbered 1–6. Each is filled with a red or green ball such that at least one green ball exists, and green balls are consecutively numbered. Total ways? A) 21 B) 33 C) 11 D) 60 E) 52</t>
  </si>
  <si>
    <t>Q56. A test has 50 questions. A student scores 1 mark for a correct answer, −1/3 mark for a wrong answer, and −1/6 mark for not attempting a question. If the net score of Ananyaa is 32, then the number of questions answered wrongly by her cannot be less than how much? a) 6 b) 4 c) 3 d) 12 e) 9</t>
  </si>
  <si>
    <t>Q58. Alifa’s marks in 5 subjects are in ratio 10:9:8:7:6. Passing marks = 50%. If she scores an average of 60%, how many subjects did she pass? a) 1 b) 2 c) 3 d) 5 e) 4</t>
  </si>
  <si>
    <t>Q59. P, Q, and R are three consecutive odd numbers in ascending order. If the value of three times P is 3 less than two times R, find the value of R. a) 7 b) 11 c) 3 d) 9 e) 5</t>
  </si>
  <si>
    <t>Q60. A thief, after committing the burglary, started fleeing at 12 noon, at a speed of 60 km/hr. He was then chased by a policeman X. X started the chase, 15 min after the thief had started, at a speed of 65 km/hr. If another policeman had started the same chase along with X, but at a speed of 60 km/hr, then how far behind was he when X caught the thief? a) 32.5 km b) 17.5 km c) 21 km d) 20 km e) 15 km</t>
  </si>
  <si>
    <t>Q61. One third of the buses from City A to City B stop at City C, while the rest go non-stop to City B. One third of the passengers in the buses stopping at City C, continue to City B, while the rest alight at City C. All the buses have equal capacity and always start full from City A. What proportion of the passengers going to City B from City A travel by a bus stopping at City C? a) 4/9 b) 6/7 c) 1/7 d) 2/7 e) 7/9</t>
  </si>
  <si>
    <t>Q62. Deep inside a jungle, a deer and a tiger are joyfully playing. The deer notices that it is 40 steps away from the tiger and starts running towards it. At the same time, the tiger starts running away. For every five steps the deer takes, the tiger takes six. However, the deer takes two steps to cover the distance that the tiger covers in three. In how many steps can the deer catch the tiger? a) 200 b) 180 c) 150 d) 320 e) 240</t>
  </si>
  <si>
    <t>Q71. If one third of one-fourth of a number is 15, then three-tenth of that number will be which of the following? a) 61 b) 54 c) 72 d) 63 e) 48</t>
  </si>
  <si>
    <t>56. DIRECTIONS for the question: Solve the following question and mark the best possible option. How many times will you write even numerals if you write all the numbers from 291 to 300? A. 11 B. 13 C. 15 D. 17 E. 21</t>
  </si>
  <si>
    <t>64. DIRECTION for the question: Solve the following question and mark the best possible option. In a garden, there are 10 rows and 12 columns of mango trees. The distance between the two trees is 2 meters and a distance of one metre is left from all sides of the boundary of the garden. What is the length of the garden? A. 20m B. 22m C. 24m D. 26m E. 28m</t>
  </si>
  <si>
    <t>65. DIRECTION for the question: Solve the following question and mark the best possible option. A father is now three times as old as his son. Five years back, he was four times as old as his son. What is the age of the son (in years)? A. 12 B. 15 C. 18 D. 20 E. 22</t>
  </si>
  <si>
    <t>67. DIRECTIONS for the question: Solve the following question and mark the best possible option. A number of friends decided to go on a picnic and planned to spend Rs. 96 on eatables. Four of them, however, did not turn up. As a consequence, the remaining ones had to contribute Rs. 4 each extra. The number of those who attended the picnic was? A. 8 B. 12 C. 16 D. 24 E. 92</t>
  </si>
  <si>
    <t>68. DIRECTIONS for the question: Solve the following question and mark the best possible option. A father tells his son, "I was of your present age when you were born". If the father is 36 now, how old was the boy five years back? A. 13 B. 15 C. 17 D. 20 E. 27</t>
  </si>
  <si>
    <t>Q68 A fires 5 shots to B's 3 but A kills only once in 3 shots while B kills once in 2 shots. When B has missed 27 times, A has killed how many? A-20 B-30 C-40 D-35 E-25</t>
  </si>
  <si>
    <t>Q69 A Printer numbers the pages of a book starting with 1 and uses 3189 digits in all. How many pages does the book have? A-1000 B-1074 C-1025 D-1080 E-1098</t>
  </si>
  <si>
    <t>Q9 Rajesh is two years older than Riyansh, who is twice as old as Kailash. If the total of ages of Rajesh, Riyansh and Kailash are 37, then how old is Riyansh? 1) 12 2) 11 3) 14 4) 20 5) 16</t>
  </si>
  <si>
    <t>Q58 There are 23 steps to reach a temple. On descending from the temple, Ram takes two steps in the same time Shyam ascends one step. If they start to work simultaneously, at which step will they meet each other from the bottom? 1) 8th 2) 10th 3) 9th 4) 11th 5) 15th</t>
  </si>
  <si>
    <t>Q1 If in a special coded language: BOOK is written as 8; TABLE is written as 7; BOTTLE is written as 1; Then, how would COMPUTER be written in that language? A-6 B-7 C-2 D-4 E-13</t>
  </si>
  <si>
    <t>Q11 Neena told Deepali that, "your mother-in-law is my father's granddaughter's father's grandfather's daughter-in-law". How is Deepali related to Neena ? A- sister B- mother C-mother-in-law D- daughter-in-law E- daughter</t>
  </si>
  <si>
    <t>Q16 If: A# B means B is the mother of A; A $ B means A is the father of B; A% B means A is the sister of B; A*B means A is the son of B; A @ B means A is the brother of B; A! B means A is the daughter of B Then determine that if: P$Q#R% S Then, how is R related to P? A- sister B- son D- wife E- mother</t>
  </si>
  <si>
    <t>Q18 A stream which flows from west to east in the middle turns left. Further, then it comes across an island and goes around it in an anti-clock manner to take a quarter circle of the island, Then it takes a right from that direction. Determine that finally in which direction is the stream flowing? A- east B- south C- north west D- west E-north</t>
  </si>
  <si>
    <t>Q19 If 'dog' is called 'lion', 'lion' is called 'bison', 'bison' is called 'snake', 'snake' is called 'mongoose', 'mongoose' is called 'crocodile', then which of the following may be domesticated as a pet? A- lion B- bison C- snake D- dog E- mongoose</t>
  </si>
  <si>
    <t>Q21 Krishna walked 20 m towards the north. Then he turned right and walked 30 m. Then he turned right and walked 35 m. Then he turned left and walked 15 m. Finally he turns left and went 15 m. In which direction and how many meters is Krishna compared to from the starting position? A-15m west B- 30m east C-30m west D-45m west E- 45m east</t>
  </si>
  <si>
    <t>Q22 J,K,L,M,N,O,P and R are eight huts. Further, L is 2 km east of K. J is 1 km north of K and Q is 2 km south of J. P is 1 km west of Q while M is 3 km east of P and O is 2 km north of P. R is situated right in the middle of K and L while N is just in the middle of Q and M. Determine the distance between K and P: A-1 km B- 1.5 km C- 1.41 km D-1.67 km E-1.23 Km</t>
  </si>
  <si>
    <t>Q26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AFDQENI A- $72894$ B-6728$46 C-9728649 D-6728649 E-9728679</t>
  </si>
  <si>
    <t>Q27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OLSWYCZIT A-932381261 B-933281263 C-933281261 D-923281261 E-932281261</t>
  </si>
  <si>
    <t>Q28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TJITAVRQXU A-1561644879 B-1521645879 C-1561545879 D-1561645878 E-1561645879</t>
  </si>
  <si>
    <t>Q29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XLPVRYTQDC A-7374591821 B-7375581821 C-7374581821 D-7374581921 E-7474581821</t>
  </si>
  <si>
    <t>Q33 Looking at Sweety, Raj says to his friend, "Sweety is the grand-daughter of the elder brother of my father". How is Sweety related to Raj? A- niece B- grand daughter C- daughter D- sister E- sister-in-law</t>
  </si>
  <si>
    <t>Q36 If southeast becomes east and northwest becomes west and all the other directions are changed in the same way, then what will be the direction for north? A- north west B- west C- south west D- north east E- south east</t>
  </si>
  <si>
    <t>Q39 The Six statements below that are labelled as A, B, C, D, E and F are then followed by four combinations of three statements. Choose the set in which the statements are logically related ie the third statement can be deduced from the first two statements together. Read the information carefully and answer the question. A. All honest persons are good natured. B. Some good natured persons are not honest. C. Some honest persons are good natured. D. All honest person are obese. E. All obese person are good natured. F. Some good natured person are honest. A- BEA B- ECF C-CEA D- FBD E- DEA</t>
  </si>
  <si>
    <t>Q43 P, Q, R, S, T and U are six members of a family. R is not the mother of Q but Q is the son of R. P and R are a married couple. T is the brother of R. U is the brother of Q. S is the daughter of P. In this case, T is related to S as being: A-s uncle B- s father C- s brother D- s nephew E- s husband</t>
  </si>
  <si>
    <t>Q59 Kamje travelled towards East from his office. After travelling 10 Km, he took a right turn and covered 2 km. Then he took a 45 Degree turn in clockwise direction and traveled 3 km. In which direction will he be travelling finally? A- North east B- South east C- South west D- East E- North west</t>
  </si>
  <si>
    <t>Q62 A, B, C, D, E and F are six members of a family. A is mother of B, who is the husband of D. F is the brother of one of the parents of C. D is the daughter in law of E and has no siblings. C is son of D. How is C related to A? A- brother in law B- grandfather C- son D- brother E- grandson</t>
  </si>
  <si>
    <t>Q75 If A+B means A is the sister of B; A×B means A is the wife of B, A % B means A is the father of B and A - B means A is the brother of B, then which of the following means T is the daughter of P? A-PXQ%R+S-T B-PXQ%R+T-S C-PXQ%R+T+S D-PXQ%R-T+S E-P%QXR-T+S</t>
  </si>
  <si>
    <t>8. If in a particular language, DIAMOND is coded as VQYMKLV, then how is FEMALE coded in that language? A) TUMZOU B) TVNYNV C) UVNZOV D) UVNYNU E) TUMYNU</t>
  </si>
  <si>
    <t>Read the information and answer: A, B, C, D, E, and F are six members of a family. One couple has parents and children in the family. A is the son of C and E is the daughter of A. D is the daughter of F who is the mother of E. 9. Which of the following pairs is the parents of the couple? A) B A B) A F C) C F D) D E E) B C</t>
  </si>
  <si>
    <t>Read the information and answer: A, B, C, D, E, and F are six members of a family. One couple has parents and children in the family. A is the son of C and E is the daughter of A. D is the daughter of F who is the mother of E. 10. How many female members are there in the family? A) Three B) Two C) Four D) Six E) Two</t>
  </si>
  <si>
    <t>Read the information and answer: A, B, C, D, E, and F are six members of a family. One couple has parents and children in the family. A is the son of C and E is the daughter of A. D is the daughter of F who is the mother of E. 11. What relationship do D and E bear to each other? A) Sisters B) Sister and Brother C) Grandmother and Granddaughter D) Mother and Son E) Uncle and Niece</t>
  </si>
  <si>
    <t>14. D is the mother of J and L. J is the brother of F. F is the son of K. K has only three children. Y is the son-in-law of D. M is the son of Y. M is the brother of S. How is D related to M? A) Brother-in-law B) Mother-in-law C) Sister-in-law D) Grandmother E) Mother</t>
  </si>
  <si>
    <t>15. Pointing to a man in a photograph, a lady said: “The father of his brother is the only son of my grandfather.” How is the lady related to the man in the photograph? A) Cousin B) Aunt C) Daughter D) Sister E) Mother</t>
  </si>
  <si>
    <t>18. R walks 20 m North. Then he turns right and walks 30 m. Then he turns right and walks 35 m. Then he turns left and walks 15 m. Then he again turns left and walks 15 m. Determine finally in which direction and how many metres away is he from his original position? A) 30 metres West B) 15 metres West C) 45 metres East D) 45 metres West E) 30 metres East</t>
  </si>
  <si>
    <t>25. Statements: Some hills are rivers. Some rivers are deserts. All deserts are roads. Conclusions: I. Some roads are rivers. II. Some roads are hills. III. Some deserts are hills. Options: A) None follows B) Only I follows C) Only I and II follow D) Only II and III follow E) All follow</t>
  </si>
  <si>
    <t>26. Statements: All tigers are jungles. No jungle is bird. Some birds are rains. Conclusions: I. No rain is jungle. II. Some rains are jungles. III. No bird is tiger. Options: A) Only I and II follow B) Only III follows C) Only either I or II follows, and III follows D) All follow E) None follows</t>
  </si>
  <si>
    <t xml:space="preserve">Syllogism </t>
  </si>
  <si>
    <t>43. Ajoy stood facing East. He walks 10m, turns left, walks 5m, turns right, walks 2m. What is the shortest distance between start and end point, and what direction is Ajoy facing? Options: A) 13m, North B) 12m, North C) 11m, North D) 13m, West E) 12m, West</t>
  </si>
  <si>
    <t>Q65. Six men A, B, C, D, E, F are married to R, S, T, U, V, W. Facts: R and S are A’s sisters. R and T are not C’s wife. W is wife of E. V is wife of B. D is not married to R, S, or T. Who is A’s wife? a) U b) S c) R d) V e) T</t>
  </si>
  <si>
    <t>16. DIRECTIONS for the question: solve the following question and mark the best possible option If DIAMOND is coded as VQYMKLV, How is FEMALE coded? A. TUMYNU B. UVNZOV C. UVNYNV D. TVNYNV E. TUMZOU</t>
  </si>
  <si>
    <t>17. DIRECTIONS for the question: solve the following question and mark the best possible option If in a certain language, MACHINE is the coded as LBBIHOD, which word would be coded as SLTMFNB? A. RKSLEMA B. TKULGMC C. RMSNEOA D. TMUNGOC E.TMUNGMC</t>
  </si>
  <si>
    <t>18. DIRECTIONS for the question: solve the following question and mark the best possible option In a certain code, EAT is writted as 318 and CHAIR is written as 24156. what will TEACHER be written as? A.8312346 B. 8321436 C. 8312436 D. 8313426 E. 8313134</t>
  </si>
  <si>
    <t>19. DIRECTIONS for the question: solve the following question and mark the best possible option If a ‘man’ is called ‘girl’, ‘girl’ is called ‘women’, ‘women’ is called ‘boy’, ‘boy’ is called ‘butler’, and ‘butler’ is called ‘rogue’, who will serve in a restaurant? A. Butler B. Girl C. Man D. Women E. Rogue</t>
  </si>
  <si>
    <t>20. DIRECTIONS for the question: solve the following question and mark the best possible option If a ‘air’ is called ‘green’, ‘green’ is called ‘blue’, ‘blue’ is called ‘sky’, ‘sky’ is called ‘yellow’, and ‘yellow’ is called ‘water’, ‘water’ is called ‘pink’, then what is the color of clear sky? A. Blue B. Sky C. Yellow D. Water E. Pink</t>
  </si>
  <si>
    <t>21. DIRECTIONS for the question: Study the following information and answer the questions given below. 1. A, B, C, D, E and F are six members of family. 2. One couples has parents and children in the family. 3. A is the son of C and E is the daughter of A. 4. D is the daughter of F who is the mother of E. Which among the following pair is the parents of the childern? A. BC B. CF C. BF D. CD E. AF</t>
  </si>
  <si>
    <t>22. DIRECTIONS for the question: Study the following information and answer the questions given below. 1. A, B, C, D, E and F are six members of family. 2. One couples has parents and children in the family. 3. A is the son of C and E is the daughter of A. 4. D is the daughter of F who is the mother of E. Which among the following pair is the parents of the couple? A. AB B. BC C. AF D. CF E. DE</t>
  </si>
  <si>
    <t>23. DIRECTIONS for the question: Study the following information and answer the questions given below. 1. A, B, C, D, E and F are six members of family. 5. One couples has parents and children in the family. 6. A is the son of C and E is the daughter of A. 7. D is the daughter of F who is the mother of E. How many female members are there in a family of six persons? B. Two B. Three C. Four D. Five E. Six</t>
  </si>
  <si>
    <t>24. DIRECTIONS for the question: solve the following question and mark the best possible option Anil introduces Rohit as a son of the only brother of his father’s wife. How is Rohit related to Anil? A. Cousin B. Son C. Uncle D. Son-in-law E. GrandFather</t>
  </si>
  <si>
    <t>25. DIRECTIONS for the question: solve the following question and mark the best possible option Deepak has a brother Anil. Deepak is the son of Prem. Bimal is Prem’s father. In terms of relationship, what is Anil of Bimal? A. Son B. Grandson C. Brother D. Grandfather E. Uncle</t>
  </si>
  <si>
    <t>41. DIRECTIONS for the question: Solve the following question and mark the best possible option. Rashik walk 20m North. Then he turns right and walk 30. Then he turns right and walk 35m. Then turns left and walk 15m. Then again turn left and walk 15m. In which direction and how many metres away is he from his original position? A. 15m West B. 30m East C. 30m West D. 45m East E. 45m West</t>
  </si>
  <si>
    <t>42. DIRECTION for the question: Solve the following question and mark the best possible option. A child is looking for his father. He went 90 metres in the East before turning to his right. He went 20 metres before turning to his right again to look for his father at his uncle's place 30 metres from this point. His father was not there. From here he went 100 metres to the North before meeting his father in a street. How far did the son meet his father from the starting point? A. 80m B. 100m C. 140m D. 260m E. 90m</t>
  </si>
  <si>
    <t>44. DIRECTIONS for the question: Solve the following question and mark the best possible option. P, Q, R and S are playing a game of carrom. P, R and S, Q are patners. S is to the right of R who is facing West. Then, Q is facing? A. North B. South C. East D. West E. South-West</t>
  </si>
  <si>
    <t>45. DIRECTIONS for the question: Solve the following question and mark the best possible option. There are 4 towns P, Q, R and T. Q is to the South-West of P, R is to the east of Q and South-east of P, and T is to the North of R in line with Q P. In which direction of P is T loacted? A. South-East B. North C. North-East D. East E. West</t>
  </si>
  <si>
    <t>71. DIRECTIONS for the question: Solve the following question and mark the best possible option. According to a certain code, 1. 'min fin gin bin' means 'trains are always late'; 2. 'gin cin hin' means 'drivers were always punished'; 3. 'bin cin vin rin' means 'drivers stopped all trains'; and 4. 'din kin fin vin' means 'all passengers were late'; ‘Drivers’ were ‘late’ would be written as? A. min chin din B. fin chin din C. fin din gin D. gin hin min E. din kin fin</t>
  </si>
  <si>
    <t>72. DIRECTIONS for the question: Solve the following question and mark the best possible option. According to a certain code, 5. 'min fin gin bin' means 'trains are always late'; 6. 'gin cin hin' means 'drivers were always punished'; 7. 'bin cin vin rin' means 'drivers stopped all trains'; and 8. 'din kin fin vin' means 'all passengers were late'; Which word is represented by ‘vin’? A. all B. late C. trains D. drivers E. always</t>
  </si>
  <si>
    <t>73. DIRECTIONS for the question: Solve the following question and mark the best possible option. According to a certain code, 9. 'min fin gin bin' means 'trains are always late'; 10. 'gin cin hin' means 'drivers were always punished'; 11. 'bin cin vin rin' means 'drivers stopped all trains'; and 12. 'din kin fin vin' means 'all passengers were late'; ‘hin min kin’ would mean A. Always late train B. pasengers are punished C. all passengers train D. passengers are late E. drivers late trains</t>
  </si>
  <si>
    <t>74. DIRECTION for the question: In the following question, three statements are given, followed by three conclusions numbered I, II, III. You have to take the given statements to be true even if they seem to be at variance with commonly known facts. Read all the conclusions and then decide which of the given conclusion/s logically follows from the given statements, disregarding commonly known facts. Statements: Some hills are rivers. Some rivers are deserts. All deserts are roads. Conclusions: I. Some roads are tigers. II. Some roads are hills. III. Some deserts are hills. A. None follows B. Only one follows C. Only I and II follow D. Only II and III follows E. All follow</t>
  </si>
  <si>
    <t>Q6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No women teacher can play. Some women teachers are athletes. Conclusions: 1. Male athletes can play. 2. Some athletes can play. A-Only 1 follows B-Only 2 follows C-Either 1 or 2 follows D-Neither 1 nor 2 follows E-Both 1 and 2 follow</t>
  </si>
  <si>
    <t>Q7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All mangoes are golden in colour. No golden-coloured things are cheap. Conclusions: 1. All mangoes are cheap. 2. Golden-coloured mangoes are not chean A-Only 1 follows B-Only 2 follows C-Either 1 or 2 follows D-Neither 1 nor 2 follows E-Both 1 and 2 follow</t>
  </si>
  <si>
    <t>Q8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All flowers are trees. No fruit is tree. Conclusions: 1. No fruit is flower. 2. Some trees are flowers. A-Only 1 follows B-Only 2 follows C-Either 1 or 2 follows D-Neither 1 nor 2 follows E-Both 1 and 2 follow</t>
  </si>
  <si>
    <t>Q9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Some swords are sharp. All swords are rusty Conclusions: 1. Some rusty things are sharp. 2. Some rusty things are not sharp A-Only 1 follows B-Only 2 follows C-Either 1 or 2 follows D-Neither 1 nor 2 follows E-Both 1 and 2 follow</t>
  </si>
  <si>
    <t>Q20 If ROAST is coded as PQYUR in a certain language, then how shall SLOPPY be coded in that Language? A-MRNAQN B-NRMNQA C-QNMRNA D-RANNMQ E-RANMNQ</t>
  </si>
  <si>
    <t>Q21 In a certain language if "health" is written as "GSKZDG", then "north" is written as ? A-GSQNM B-GSQMN C-FSQNM D-FSQMN E-GSRNM</t>
  </si>
  <si>
    <t>Q22 In a certain code language, BEAT is written as YVZG, then what will be the code of MILD? A-ONRW B-OWNR C-ONWR D-NROW E-NORW</t>
  </si>
  <si>
    <t>Q26 Here are some words translated from an artificial language. agnoscrenia means poisonous spider delanocrenia means poisonous snake agnosdeery means brown spider Which word could mean "black widow spider"? A-deeryclostagnos B-agnosdelano C-agnosvitriblunin D-trymuttiagnos E-deerydelano</t>
  </si>
  <si>
    <t>Q31 Here are some words translated from an artificial language. migenlasan means cupboard lasanpoen means boardwalk cuopdansa means pullman Which word could mean "walkway"? A-poenmigen B-cuopeisel C-lasandansa D-poenforc E-lasanforc</t>
  </si>
  <si>
    <t>Q61 Read the following information carefully and answer the question that follows: A+B means A is the son of B: A-B means A is the wife of B: AxB means A is the brother of B; A/B means A is the mother of B and A=B means A is the sister of B. What does P+R-Q mean? A-Q is the father of P B-Q is the son of P C- Q is the uncle of P D- Q is the brother of P E- Q is the nephew of P</t>
  </si>
  <si>
    <t>Q62 Read the following information carefully and answer the question that follows: A+B means A is the son of B: A-B means A is the wife of B: AxB means A is the brother of B; A/B means A is the mother of B and A=B means A is the sister of B. What does PxR+Q mean? A-P is the sister of Q B-P is the father of Q C-P is the uncle of Q D-P is the nephew of Q E-P is the son of Q</t>
  </si>
  <si>
    <t>Q63 Read the following information carefully and answer the question that follows: A+B means A is the son of B: A-B means A is the wife of B; AxB means A is the brother of B; A/B means A is the mother of B and A=B means A is the sister of B. What does P=R+Q mean? A-P is the daughter of Q B-P is the wife of Q C-P is the niece of Q D-P is the sister of Q E-P is the aunt of Q</t>
  </si>
  <si>
    <t>Q64 Mohan said to Nitin, "That boy playing football is the younger of the two brothers of the daughter of my father's wife." How is the boy playing football related to Mohan? A-Son B-Brother C-Father D-Nephew E-Cousin</t>
  </si>
  <si>
    <t>Q65 Veena who is the sister-in-law of Ashok, is the daughter-in-law of Kalyani. Dheeraj is the father of Sudeep who is the only brother of Ashok. How Kalyani is related to Ashok? A-Sister-in-law B-Sister C-Mother D-Daughter E-Mother-in-law</t>
  </si>
  <si>
    <t>Q66 A man is facing East. He turns 120° in the clockwise direction and then 210° in the anti-clock wise direction Which direction is he facing now? A-North B-West C-North-East D-North-West E-South-East</t>
  </si>
  <si>
    <t>Q67 Samesh starts walking from a point a walks 12 kms towards north. From there he turns right and walks 4 km, then he again turns right and walks 9 km. How far and in what direction is he from his starting point? A-10 km North B-10 km North-East C-5 km North D-5 km North-East E-6 km North</t>
  </si>
  <si>
    <t>Q70 Sapna travels 10 kms. to the north, turns left travels 4 km and then again turns right and cover another 5 km. And then turns right and travels another 4 km. How far Sapna from the starting point and in which direction she is from the starting point? A-15 km South B-10 km North C-15 km East D-15 km North E-10 km East</t>
  </si>
  <si>
    <t>Q71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Which step is the last step for the given input? Input: in this volume provides the A-1 B-2 C-3 D-4 E-5</t>
  </si>
  <si>
    <t>Q72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 questions the appropriate step for the given input. If the Input is: 'these many other clinicians and', which of the following steps would be 'and clinicians many these others'? A-1 B-2 C-3 D-4 E-5</t>
  </si>
  <si>
    <t>Q73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Step III of a certain line of words is like this - in play role schooling vital, which of the following will definitely be the input? A- in play schooling vital role B- schooling play vital role in C- in schooling play vital role D- in schooling play role vital E- in schooling vital role play</t>
  </si>
  <si>
    <t>Q74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Which of the following will be Step II for an input - modern man is becoming a chronic victim? A- a becoming modern man is chronic victim B- a becoming chronic modern man is victim C- a modern man is becoming chronic victim D- a becoming chronic is man modern victim E- a modern becoming chronic is man victim</t>
  </si>
  <si>
    <t>Q11 If MANGO is written as RFSLT, how is ORANGE written in that code? 1) QTPKJD 2) PQNJIF 3) UXGTMK 4) QTPJDF 5) TWFSLJ</t>
  </si>
  <si>
    <t>Q12 If WATER is written as YCVGT, then what is written as HKTG 1) FIRE 2) LOVE 3) BALD 4) KITE 5) CARD</t>
  </si>
  <si>
    <t>Q13 If MUSIC is coded as LVRJB: how is NOTES coded in that code? 1) MPSFR 2) MQVFT 3) OPUFT 4) MQVET 5) PQVET</t>
  </si>
  <si>
    <t>Q14 If A1B3C5D7E9 is coded as B2C4D6E8F0, how is M3N5O7P9 coded in the same way? 1) N4O6P8Q0 2) N4O6P8Q1 3) L4M6N8O0 4) N4O6P8R0 5) O5P7Q9R0</t>
  </si>
  <si>
    <t>Q15 If 1294 is written as 3516, how is 1385 written in the same code? 1) 3890 2) 2950 3) 2049 4) 3607 5) 3039</t>
  </si>
  <si>
    <t>Q16 A woman introduces a man as the son of the brother of her mother. How is the man related to the woman? 1)Brother 2) Uncle 3) Nephew 4) Cousin 5) Father</t>
  </si>
  <si>
    <t>Q17 If A is the mother of B, B is the son of C, and D is the brother of C, how is D related to A? 1) Brother-in-law 2) Uncle 3) Nephew 4) Cousin 5) Father</t>
  </si>
  <si>
    <t>Q18 Vinod is the brother of Bhaskar. Manohar is the sister of Vinod. Biswal is the brother of Preetam and Preetam is the daughter of Bhaskar. Who is the uncle of Biswal? 1) Bhaskar 2) Manohar 3) Preetam 4) Vinod 5) Data not sufficient</t>
  </si>
  <si>
    <t>Q19 If A# B means A is brother of B, A @ B means A is mother of B, A $B means A is father of B, A &amp; B means A is sister of B. In the expression G @ O &amp; S # V$ J, how is S related to father of J, who is a male? 1) Brother 2) Uncle 3) Son 4) Nephew 5) Brother - in – law</t>
  </si>
  <si>
    <t>Q20 Read the following information carefully to answer the questions given below : (i) ‘A X B’ means A is the brother of B; (ii) ‘A ÷ B’ means B is the father of A; (iii) A+B’ means A is the sister of B; (iv) A-B’ means A is the mother of B; Which of the following means 'Q is the paternal uncle of K? 1) K + B ÷ N x Q + D 2) K x B ÷ N x Q x D 3) Q x L ÷ R x K 4) K x P ÷ M x Q 5) K + P ÷ M x Q</t>
  </si>
  <si>
    <t>Q21 A clock is so placed that at 12 noon its minute hand points towards northeast. In which direction does its hour hand point at 1:30 p.m.? 1) North 2) South 3) East 4) West 5) North-East</t>
  </si>
  <si>
    <t>Q22 If a man is facing west and turns 45° clockwise, then 180° clockwise, and then 270° counterclockwise. In which direction is he facing now? 1) South 2) South-West 3) North 4) North-West 5) North-East</t>
  </si>
  <si>
    <t>Q25 In the question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No women teachercan play. Some women teachers are athletes. Conclusions: I. Male athletes can play II. Some athletes can play 1) Only conclusion I follows 2) Only conclusion II follows 3) Either I or II follows 4) Neither I nor II follow 5) Both I and II follows</t>
  </si>
  <si>
    <t>Q36 A number arrangement machine, when given a particular input, rearranges it following a particular rule. The following is an illustration of the input and the stages of arrangement. Input : 245, 316, 436, 519, 868, 710, 689 Step I 710, 316, 436, 519, 868, 245, 689 Step II 710, 316, 245, 519, 868, 436, 689 Step III: 710, 316, 245, 436, 868, 519, 689 Step IV: 710, 316, 245, 436, 519, 868, 689 Step IV is the last step of input. How many steps will be required to get the final output from the following input ? Input : 544, 653, 325, 688, 461, 231, 857 1) 4 2) 5 3) 6 4) 3 5) 2</t>
  </si>
  <si>
    <t>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Input: 98 11 64 22 but will an it Which of the following will be step VI? 1) Step VI not possible as Step V is the last step 2) an 98 but 64 it 22 11 will 3) an 98 but 64 it 22 will 11 4) an 11 but 22 it 64 will 98 5) an 11 but 22 it 64 98 will</t>
  </si>
  <si>
    <t>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Q 38 32 now 20 gift 53 box 62 at Which of the following will be Step IV? 1) at 62 box 53 32 now 20 gift 2) at 62 box 53 gift 32 now 20 3) at 62 box 53 gift 20 now 32 4) at 62 box 53 gift 32 20 now 5) Step IV is not possible as Step III is the last step</t>
  </si>
  <si>
    <t>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Q 39 Input: pay by 18 36 nose ear 72 54 Which of the following steps will be the last step? 1) 3 2) 4 3) 5 4) 6 5) 7</t>
  </si>
  <si>
    <t>Q1. Puja is the mother-in-law of Sunita who is the wife of Rohit. Rohit whose father is Gajanan, is the father of Rupali. Dhanashree is the daughter of Puja. Find how Puja is related to Rupali? 1) Grandson 2) Grandmother 3) Granddaughter 4) Aunt 5) Mother-in-law</t>
  </si>
  <si>
    <t>Q7 In a certain coding system, ‘rbm std bro pus ‘means ‘the puppy is beautiful’, ‘tnh pus dim std' means ‘the sparrow is red', ‘pus dim bro pus cus' means ‘the sparrow has the puppy’. What is the code for 'has'? 1) Dim 2) Pus 3) Bro 4) Std 5) cus</t>
  </si>
  <si>
    <t>Q8 If INSTITUTE Is coded as 9510292325, then the GOVERNMENT is coded as 1) 5672985143 2) 5532432892 3) 5432876852 4) 7645954552 5) 75387127590</t>
  </si>
  <si>
    <t>Q11 In a certain code language, INSTITUTE is written as EOTUJUVUI. How will MEDICOVER be written that code language? 1) RFFDJJOFM 2) RFOJDFIFM 3) MFFJDJODR 4) ROJDJFFSM 5) RFEJDPWFM</t>
  </si>
  <si>
    <t>Q13 N is to the east of E, G is to the South of E and L is to the West of G. N is in which direction with respect to L? 1) South West 2) North West 3) South East 4) North East 5) South</t>
  </si>
  <si>
    <t>Q21 When a word and number arrangement machine is given an input line 10 words and numbers, it arranges them following a particular rule. The following is an illustration of input and the rearrangement INPUT-3846 9231 7283 4731 8152 3285 STEP 1-3468 1239 2378 1347 1258 2358 STEP II- 1239 1258 1347 2358 2378 3468 STEP III-23 25 34 35 37 46 STEP IV-5 7 7 8 10 10 Step IV is the last step of the rearrangement. As per the rules followed in the above steps, find out in each of the following questions the appropriate steps for the given input. Input: 7925 4758 2538 5628 8561 7426 3625 6245 What will addition of the numbers which is second, forth, sixth and eight from the left end in step IV 1) 32 2) 23 3) 38 4) 40 5) 28</t>
  </si>
  <si>
    <t>Q22 Ram walks 5 km towards South and then turns to the right. After walking 6 km he turns to the left and walks 4 km. Now in which direction is he from the starting place? 1) West 2) South 3) North East 4) South West 5) North</t>
  </si>
  <si>
    <t>Q25 If Neetu says, “Priya’s father Omkar is the only son of my father in law Chandrakant”, then how is Ruchi, who is sister of priya, related to Chandrakant? 1) Niece 2) Daughter 3) Wife 4) Daughter in law 5) Granddaughter</t>
  </si>
  <si>
    <t>Q32 if North is replaced by South East then east will be replaced by which of the following direction? 1) North East 2) South East 3) South West 4) North West 5) South</t>
  </si>
  <si>
    <t>Q38 If 'P+Q' means P is brother of Q "PQ' means P is sister of Q, P-Q means P is mother of Q and 'P@Q means P is father of Q then which of the following is correct about E+F@GH? 1) G is the mother of H 2) G is the daughter of F 3) F is brother of E 4) E is sister of H 5) F is sister of E</t>
  </si>
  <si>
    <t>Q39 In a certain code. “SHRIJEET” is written as “OFPGHCCR”, How is “INTEREST” written in that code? 1) GLRCPCQR 2) BWKXUAA 3) GYQQGML 4) SSHXXHLH 5) GWPPNCV</t>
  </si>
  <si>
    <t>Q50 If laptop is called fan, basket is called laptop, lift is called basket, fan is called book, and the book is called lift, which of the following is used to go on the upper floor of the building.? 1) Laptop 2) Basket 3) Book 4) Fan 5) Lift</t>
  </si>
  <si>
    <t>Q56 Here are some words translated from an artificial language. Tam ceno means sky blue Cenorax means blue cheese Aplmitl means star bright. Which word could mean “ bright sky”. 1) Cenotam 2) Mitltam 3) Raxmitl 4) Aplceno 5) Paexr</t>
  </si>
  <si>
    <t>Sections in CET Exam</t>
  </si>
  <si>
    <t>Sub Section</t>
  </si>
  <si>
    <t>Average</t>
  </si>
  <si>
    <t>Series based</t>
  </si>
  <si>
    <t>Series Completion</t>
  </si>
  <si>
    <t>Cube &amp; Dices</t>
  </si>
  <si>
    <t>Embedded Figures</t>
  </si>
  <si>
    <t>Paper Cutting Folding</t>
  </si>
  <si>
    <t>Mirror Water Image</t>
  </si>
  <si>
    <t>Counting of Figures</t>
  </si>
  <si>
    <t>Figure Formation</t>
  </si>
  <si>
    <t>Sentence Improvement</t>
  </si>
  <si>
    <t>Idioms</t>
  </si>
  <si>
    <t>Grammar Total</t>
  </si>
  <si>
    <t>Vocabulary - Synonyms</t>
  </si>
  <si>
    <t>Vocabulary - Antonyms</t>
  </si>
  <si>
    <t>One Word Substitution</t>
  </si>
  <si>
    <t>Vocab Spelling</t>
  </si>
  <si>
    <t>Fill in the Blanks</t>
  </si>
  <si>
    <t>Vocabulary Total</t>
  </si>
  <si>
    <t>Reading Based</t>
  </si>
  <si>
    <t>Reading Comprehension</t>
  </si>
  <si>
    <t>Reading Based Total</t>
  </si>
  <si>
    <t>Sub Section 2</t>
  </si>
  <si>
    <t>CR</t>
  </si>
  <si>
    <t>Arguments</t>
  </si>
  <si>
    <t>Cause Effect</t>
  </si>
  <si>
    <t>Inference</t>
  </si>
  <si>
    <t>CR Total</t>
  </si>
  <si>
    <t>Logic</t>
  </si>
  <si>
    <t>Coding Decoding</t>
  </si>
  <si>
    <t>Traditional Logic Total</t>
  </si>
  <si>
    <t>Alphabed Tests</t>
  </si>
  <si>
    <t>Odd man out</t>
  </si>
  <si>
    <t>Input Output</t>
  </si>
  <si>
    <t>Logical Sequence of words</t>
  </si>
  <si>
    <t>Coded Inequalities</t>
  </si>
  <si>
    <t>Cube based</t>
  </si>
  <si>
    <t>Ranking Tests</t>
  </si>
  <si>
    <t>Modern Logic Total</t>
  </si>
  <si>
    <t>CET based</t>
  </si>
  <si>
    <t>Matrix Arragement</t>
  </si>
  <si>
    <t>Scheduling based</t>
  </si>
  <si>
    <t>CET based Total</t>
  </si>
  <si>
    <t>CAT based</t>
  </si>
  <si>
    <t>Caselet based</t>
  </si>
  <si>
    <t>Set Theory</t>
  </si>
  <si>
    <t>Number Puzzles</t>
  </si>
  <si>
    <t>CAT based Total</t>
  </si>
  <si>
    <t>Section</t>
  </si>
  <si>
    <t>Slot A</t>
  </si>
  <si>
    <t>Slot B</t>
  </si>
  <si>
    <t>Slot C</t>
  </si>
  <si>
    <t>Slot D</t>
  </si>
  <si>
    <t>Slot E</t>
  </si>
  <si>
    <t>Quant</t>
  </si>
  <si>
    <t>Arithmetic &amp; DI</t>
  </si>
  <si>
    <t>Profit &amp; Loss</t>
  </si>
  <si>
    <t>DI Bar Chart</t>
  </si>
  <si>
    <t>Percentage</t>
  </si>
  <si>
    <t>Mixtures &amp; Allegations</t>
  </si>
  <si>
    <t>Simple &amp; Compound Interest</t>
  </si>
  <si>
    <t>DI Pie Chart</t>
  </si>
  <si>
    <t>Ratios Partnerships</t>
  </si>
  <si>
    <t>Depreciation</t>
  </si>
  <si>
    <t>Arithmetic &amp; DI Total</t>
  </si>
  <si>
    <t>TSWMensu</t>
  </si>
  <si>
    <t>Time, Speed &amp; Distance</t>
  </si>
  <si>
    <t>TSWMensu Total</t>
  </si>
  <si>
    <t>Modern Maths</t>
  </si>
  <si>
    <t>Clocks&amp;Calendars</t>
  </si>
  <si>
    <t>Permutations &amp; Combinations</t>
  </si>
  <si>
    <t>Equations Ages, Simple, Numbers</t>
  </si>
  <si>
    <t>Height &amp; Distance</t>
  </si>
  <si>
    <t>Arithmetic Progression</t>
  </si>
  <si>
    <t>Inequalities</t>
  </si>
  <si>
    <t>Coordinate Geometry</t>
  </si>
  <si>
    <t>Modern Maths Total</t>
  </si>
  <si>
    <t>NumbersMensu</t>
  </si>
  <si>
    <t>Number System Remainders, Divisibility, Power</t>
  </si>
  <si>
    <t>LCM &amp; HCF</t>
  </si>
  <si>
    <t>NumbersMensu Total</t>
  </si>
  <si>
    <t>Category</t>
  </si>
  <si>
    <t>Question Type</t>
  </si>
  <si>
    <t>Analogy - Word Relation</t>
  </si>
  <si>
    <t>Analogous Pair Identification</t>
  </si>
  <si>
    <t>Figure Relationship Selection</t>
  </si>
  <si>
    <t>Odd One Out in Figures</t>
  </si>
  <si>
    <t>Figure Relationship</t>
  </si>
  <si>
    <t>Figure Transformation</t>
  </si>
  <si>
    <t>Cube Cutting &amp; Coloring</t>
  </si>
  <si>
    <t>Dice Opposite Face Identification</t>
  </si>
  <si>
    <t>Hidden Figures Identification</t>
  </si>
  <si>
    <t>Embedded Figure Identification</t>
  </si>
  <si>
    <t>Figure Selection for Given Pattern</t>
  </si>
  <si>
    <t>Water Image Recognition</t>
  </si>
  <si>
    <t>Mirror Image Selection</t>
  </si>
  <si>
    <t>Mirror Image Recognition</t>
  </si>
  <si>
    <t>Paper Folding &amp; Cutting</t>
  </si>
  <si>
    <t>Series of Figures</t>
  </si>
  <si>
    <t>Number Series Completion</t>
  </si>
  <si>
    <t>Alphabet Sequence Recognition</t>
  </si>
  <si>
    <t>Sequence of Figures Completion</t>
  </si>
  <si>
    <t>Visual Pattern Recognition</t>
  </si>
  <si>
    <t>3D View Matching</t>
  </si>
  <si>
    <t>Rotated Object Matching</t>
  </si>
  <si>
    <t>Count of Question Type</t>
  </si>
  <si>
    <t>Counting a Specific Pattern in Figure</t>
  </si>
  <si>
    <t>Analogous Word Selection</t>
  </si>
  <si>
    <t>Logical Pair Identification</t>
  </si>
  <si>
    <t>Analogous Figure Selection</t>
  </si>
  <si>
    <t>Word Classification</t>
  </si>
  <si>
    <t>Completion of Missing Figure</t>
  </si>
  <si>
    <t>Figure Completion Pattern</t>
  </si>
  <si>
    <t>Dice Opposite Face Recognition</t>
  </si>
  <si>
    <t>Dice Face Recognition</t>
  </si>
  <si>
    <t>Identifying Embedded Figure</t>
  </si>
  <si>
    <t>Rotated Image Selection</t>
  </si>
  <si>
    <t>Mirror Image of Word</t>
  </si>
  <si>
    <t>Water Image Identification</t>
  </si>
  <si>
    <t>Paper Folding Outcome</t>
  </si>
  <si>
    <t>Series Pattern Recognition</t>
  </si>
  <si>
    <t>Number Series Logic</t>
  </si>
  <si>
    <t>Visual Series Pattern</t>
  </si>
  <si>
    <t>Visual Matching</t>
  </si>
  <si>
    <t>Counting Specific Shapes</t>
  </si>
  <si>
    <t>3D Figure Rotation</t>
  </si>
  <si>
    <t>Logical Figure Pairing</t>
  </si>
  <si>
    <t>Analogous Figure Matching</t>
  </si>
  <si>
    <t>Pattern Recognition</t>
  </si>
  <si>
    <t>Completion of Given Figure</t>
  </si>
  <si>
    <t>Identifying Missing Piece</t>
  </si>
  <si>
    <t>Figure Completion</t>
  </si>
  <si>
    <t>Logical Figure Arrangement</t>
  </si>
  <si>
    <t>3D Dice View</t>
  </si>
  <si>
    <t>Cube Surface Coloring</t>
  </si>
  <si>
    <t>Hidden Figure Identification</t>
  </si>
  <si>
    <t>Finding Embedded Shapes</t>
  </si>
  <si>
    <t>Mirror Image Identification</t>
  </si>
  <si>
    <t>Paper Folding Results</t>
  </si>
  <si>
    <t>Paper Cutting Outcome</t>
  </si>
  <si>
    <t>Pattern Recognition in Numbers</t>
  </si>
  <si>
    <t>Series Recognition</t>
  </si>
  <si>
    <t>Completion of Given Series</t>
  </si>
  <si>
    <t>Visual Counting</t>
  </si>
  <si>
    <t>Visual Arrangement</t>
  </si>
  <si>
    <t>Identifying Logical Pair</t>
  </si>
  <si>
    <t>Logical Analogy</t>
  </si>
  <si>
    <t>Completion of Given Pattern</t>
  </si>
  <si>
    <t>Pattern Matching</t>
  </si>
  <si>
    <t>Figure Matching</t>
  </si>
  <si>
    <t>Dice Rotation</t>
  </si>
  <si>
    <t>Dice Face Identification</t>
  </si>
  <si>
    <t>Hidden Shape Recognition</t>
  </si>
  <si>
    <t>Mirror Image</t>
  </si>
  <si>
    <t>Mirror Image of Number</t>
  </si>
  <si>
    <t>Series of Figures Completion</t>
  </si>
  <si>
    <t>Visual Reasoning</t>
  </si>
  <si>
    <t>Visual Rotation</t>
  </si>
  <si>
    <t>Figure Arrangement</t>
  </si>
  <si>
    <t>Finding Missing Piece</t>
  </si>
  <si>
    <t>Dice Surface Recognition</t>
  </si>
  <si>
    <t>Identifying Hidden Figures</t>
  </si>
  <si>
    <t>Identifying Embedded Shape</t>
  </si>
  <si>
    <t>Finding Embedded Figures</t>
  </si>
  <si>
    <t>Visual Figure Arrangement</t>
  </si>
  <si>
    <t>Sr No</t>
  </si>
  <si>
    <t>Verbal Sub Topic</t>
  </si>
  <si>
    <t>Small Description of Question</t>
  </si>
  <si>
    <t>Find the correct analogy relation for 'Oar is to Rowboat as Foot is to:'.</t>
  </si>
  <si>
    <t>Analogy: 'REBELLIOUS: CONFORMIST'</t>
  </si>
  <si>
    <t>Count of Verbal Sub Topic</t>
  </si>
  <si>
    <t>Grammar - Correct Usage</t>
  </si>
  <si>
    <t>Correct prepositions in a sentence</t>
  </si>
  <si>
    <t>Correct question tag for a statement</t>
  </si>
  <si>
    <t>Choosing the correct sentence</t>
  </si>
  <si>
    <t>Correct question tag</t>
  </si>
  <si>
    <t>Correct preposition usage in a sentence</t>
  </si>
  <si>
    <t>Correct sentence structure</t>
  </si>
  <si>
    <t>Error detection in a sentence</t>
  </si>
  <si>
    <t>Identify the grammatically incorrect part of a sentence.</t>
  </si>
  <si>
    <t>Correct preposition for 'astonished'</t>
  </si>
  <si>
    <t>Correct comparative usage</t>
  </si>
  <si>
    <t>Count of Topic2</t>
  </si>
  <si>
    <t>Correct question tag for a sentence</t>
  </si>
  <si>
    <t>Topic2</t>
  </si>
  <si>
    <t>Rearrange sentence parts to form a meaningful sentence</t>
  </si>
  <si>
    <t>Sentence rearrangement related to literature</t>
  </si>
  <si>
    <t>Rearrange sentence parts about a poet</t>
  </si>
  <si>
    <t>Grammar - Fill in the Blanks</t>
  </si>
  <si>
    <t>Best word to complete the sentence about a miser's gaze</t>
  </si>
  <si>
    <t>Best option to fill in the blank in 'He is so...'</t>
  </si>
  <si>
    <t>Best option to complete sentence about admissions</t>
  </si>
  <si>
    <t>Best word to complete the sentence about irony</t>
  </si>
  <si>
    <t>Grammar - Sentence Correction</t>
  </si>
  <si>
    <t>Choose the grammatically correct sentence from the given options.</t>
  </si>
  <si>
    <t>Identify the grammatically correct sentences from the given set.</t>
  </si>
  <si>
    <t>Choose the grammatically correct phrase replacement.</t>
  </si>
  <si>
    <t>Grammar - Sentence Improvement</t>
  </si>
  <si>
    <t>Correct verb tense in a sentence</t>
  </si>
  <si>
    <t>Correct phrase usage in a sentence</t>
  </si>
  <si>
    <t>Meaning of 'To throw up the sponge'</t>
  </si>
  <si>
    <t>Meaning of 'Something up one's sleeve'</t>
  </si>
  <si>
    <t>Meaning of 'To take with a grain of salt'</t>
  </si>
  <si>
    <t>Meaning of 'To give up the ghost'</t>
  </si>
  <si>
    <t>Meaning of idiom 'To bury the hatchet'</t>
  </si>
  <si>
    <t>Meaning of idiom 'To cut corners'</t>
  </si>
  <si>
    <t>Meaning of idiom 'Like a duck in a thunderstorm'</t>
  </si>
  <si>
    <t>Identify the correct logical sequence of given sentences.</t>
  </si>
  <si>
    <t>Rearrange the given jumbled sentences to form a meaningful paragraph.</t>
  </si>
  <si>
    <t>Arrange jumbled sentences in a passage logically.</t>
  </si>
  <si>
    <t>Identify the meaning of the underlined idiom.</t>
  </si>
  <si>
    <t>Choose the correct meaning of the given idiom.</t>
  </si>
  <si>
    <t>Identify the odd sentence in a set of five sentences.</t>
  </si>
  <si>
    <t>Identify the word that does not belong in a given set.</t>
  </si>
  <si>
    <t>Identify the odd sentence in a set of five jumbled sentences.</t>
  </si>
  <si>
    <t>Arrange jumbled sentences to form a meaningful paragraph.</t>
  </si>
  <si>
    <t>Rearrange the sentences in a passage to form a coherent paragraph.</t>
  </si>
  <si>
    <t>Rearrange sentences to form a meaningful paragraph.</t>
  </si>
  <si>
    <t>Rearrange sentences in a paragraph about King Midas.</t>
  </si>
  <si>
    <t>Passage-based question on money and happiness</t>
  </si>
  <si>
    <t>Passage title based on theme</t>
  </si>
  <si>
    <t>Meaning of 'on tenterhooks'</t>
  </si>
  <si>
    <t>Inference question on a rich man's troubles</t>
  </si>
  <si>
    <t>Inference question on kindness of hill folks</t>
  </si>
  <si>
    <t>Main idea question on human nature</t>
  </si>
  <si>
    <t>Cause-effect question on writer's fatigue</t>
  </si>
  <si>
    <t>Inference on age gap discomfort</t>
  </si>
  <si>
    <t>Inference on enthusiasm of older person</t>
  </si>
  <si>
    <t>Author's viewpoint on technology</t>
  </si>
  <si>
    <t>Message about controlling technology</t>
  </si>
  <si>
    <t>Conclusion about responsible use of technology</t>
  </si>
  <si>
    <t>Inference about technological risks</t>
  </si>
  <si>
    <t>Passage on women's role in literature</t>
  </si>
  <si>
    <t>Best title for passage on literary transformation</t>
  </si>
  <si>
    <t>Effect of modernists' view on literary criticism</t>
  </si>
  <si>
    <t>Quoting authors to show changes in literary themes</t>
  </si>
  <si>
    <t>Marie Curie's decision to study abroad</t>
  </si>
  <si>
    <t>Marie Curie's emotional response to educational restrictions</t>
  </si>
  <si>
    <t>Correct word to describe Marie's emotions</t>
  </si>
  <si>
    <t>Passage-based inference about the conservation of nature</t>
  </si>
  <si>
    <t>Identify the best supporting statement for a given passage.</t>
  </si>
  <si>
    <t>Rearrange sentences in a passage to form a meaningful paragraph.</t>
  </si>
  <si>
    <t>Find the best supporting statement for a passage on fashion.</t>
  </si>
  <si>
    <t>Summarize the passage meaningfully.</t>
  </si>
  <si>
    <t>Identify the odd sentence in a set of five.</t>
  </si>
  <si>
    <t>Identify the best supporting statement for a passage on nature.</t>
  </si>
  <si>
    <t>Identify the correct meaning of the word in a poetic verse.</t>
  </si>
  <si>
    <t>Understand the essence of a poetic verse.</t>
  </si>
  <si>
    <t>Summarize the passage on scientific reasoning.</t>
  </si>
  <si>
    <t>Identify the meaning of multitasking effects in a passage.</t>
  </si>
  <si>
    <t>Identify the meaning of a statement about cell phone usage.</t>
  </si>
  <si>
    <t>Understand the essence of the passage about gender data gap.</t>
  </si>
  <si>
    <t>Interpret the term 'absent presence' in the passage.</t>
  </si>
  <si>
    <t>Explain the concept of 'double not thinking'.</t>
  </si>
  <si>
    <t>Identify the main conclusion from the passage on gender data gap.</t>
  </si>
  <si>
    <t>Interpret the concept of 'bio-logic' in human inventions.</t>
  </si>
  <si>
    <t>Explain 'bionic convergence' in the passage.</t>
  </si>
  <si>
    <t>Summarize the arguments regarding bioengineering.</t>
  </si>
  <si>
    <t>Identify the role of organic and mechanical aspects in human life.</t>
  </si>
  <si>
    <t>Infer conclusions from a passage about breakfast habits.</t>
  </si>
  <si>
    <t>Identify the most likely ailurophobic person based on breakfast habits.</t>
  </si>
  <si>
    <t>Analyze the concept of psychological exile in modern society.</t>
  </si>
  <si>
    <t>Explain the term 'labile sense of self' in the passage.</t>
  </si>
  <si>
    <t>Explain the meaning of exile in modern contexts.</t>
  </si>
  <si>
    <t>Summarize the role of historical exile in human identity.</t>
  </si>
  <si>
    <t>Analyze a passage about artificial intelligence and biology.</t>
  </si>
  <si>
    <t>Explain the overlap of bioengineering and artificial systems.</t>
  </si>
  <si>
    <t>Identify the main argument in a passage on literacy rates.</t>
  </si>
  <si>
    <t>Summarize the key argument in a passage about car emissions.</t>
  </si>
  <si>
    <t>Identify the factor Vendora took advantage of in a passage.</t>
  </si>
  <si>
    <t>Explain the meaning of 'industry-wide malpractice'.</t>
  </si>
  <si>
    <t>Identify the main issue that led to Vendora's scandal.</t>
  </si>
  <si>
    <t>Choose the best fill-in-the-blank option about middle-class corruption.</t>
  </si>
  <si>
    <t>Identify the characteristic of the Indian middle class.</t>
  </si>
  <si>
    <t>Identify the most corrupt profession based on a passage.</t>
  </si>
  <si>
    <t>Explain why teachers are low on the corruption list.</t>
  </si>
  <si>
    <t>Choose the correct synonym for 'Ravage' from a passage.</t>
  </si>
  <si>
    <t>Choose the correct synonym for 'Bumper' from a passage.</t>
  </si>
  <si>
    <t>Summarize the argument regarding Australian banks' safety.</t>
  </si>
  <si>
    <t>Identify the correct statement about Australian banks.</t>
  </si>
  <si>
    <t>Find the opposite meaning of 'Dip' from a passage.</t>
  </si>
  <si>
    <t>Identify the key factor that helped the Australian economy during the crisis.</t>
  </si>
  <si>
    <t>Select the pair with the same analogy as 'DIVA: OPERA'.</t>
  </si>
  <si>
    <t>Select the pair with the same analogy as 'gravity: pull'.</t>
  </si>
  <si>
    <t>Select the pair with the same analogy as 'Wan: Colour'.</t>
  </si>
  <si>
    <t>Select the pair with the same analogy as 'PAIN: SEDATIVE'.</t>
  </si>
  <si>
    <t>Spelling Correction</t>
  </si>
  <si>
    <t>Identify the correctly spelled word.</t>
  </si>
  <si>
    <t>Find the correctly spelled word.</t>
  </si>
  <si>
    <t>Odd one out from animal names</t>
  </si>
  <si>
    <t>Odd one out from seed names</t>
  </si>
  <si>
    <t>Odd one out from action words</t>
  </si>
  <si>
    <t>Odd one out from government types</t>
  </si>
  <si>
    <t>Odd one out from revenge-related words</t>
  </si>
  <si>
    <t>One word for 'Indifference to pleasure or pain'</t>
  </si>
  <si>
    <t>One word for 'Part of a church with bells'</t>
  </si>
  <si>
    <t>One word for 'Music played at night below a window'</t>
  </si>
  <si>
    <t>One word for 'Rebellion of soldiers'</t>
  </si>
  <si>
    <t>One word for 'An admirer of art'</t>
  </si>
  <si>
    <t>One word for 'Study of lakes'</t>
  </si>
  <si>
    <t>One word for 'Unexpected stroke of luck'</t>
  </si>
  <si>
    <t>Identify the correct word meanings from the given list.</t>
  </si>
  <si>
    <t>Correct usage of 'cultivated'</t>
  </si>
  <si>
    <t>Correct word usage for 'notorious'</t>
  </si>
  <si>
    <t>Correct word usage for 'render'</t>
  </si>
  <si>
    <t>Correct word for 'learning from failure'</t>
  </si>
  <si>
    <t>Antonym of 'IMPEDE'</t>
  </si>
  <si>
    <t>Antonym of 'FETTER'</t>
  </si>
  <si>
    <t>Antonym of 'NIGGARD'</t>
  </si>
  <si>
    <t>Antonym of 'OSTRACISE'</t>
  </si>
  <si>
    <t>summary table categorizing the questions:</t>
  </si>
  <si>
    <t>Antonym of 'EXCULPATE'</t>
  </si>
  <si>
    <t>Antonym of 'RETRIBUTION'</t>
  </si>
  <si>
    <t>Questions</t>
  </si>
  <si>
    <t>Types of Questions</t>
  </si>
  <si>
    <t>Examples</t>
  </si>
  <si>
    <t>Antonym of 'GARISH'</t>
  </si>
  <si>
    <t>Inference-Based</t>
  </si>
  <si>
    <t>Requires logical deduction, implied meaning, and critical analysis.</t>
  </si>
  <si>
    <t>Inference on a rich man's troubles, Conclusion about responsible use of technology, Infer conclusions from a passage about breakfast habits, Analyze a passage about artificial intelligence and biology.</t>
  </si>
  <si>
    <t>Antonym of 'VACILLATE'</t>
  </si>
  <si>
    <t>Fact-Based</t>
  </si>
  <si>
    <t>Directly derived from the passage, summary, supporting statements, and structure-based.</t>
  </si>
  <si>
    <t>Passage-based question on money and happiness, Best title for passage on literary transformation, Rearrange sentences in a passage, Identify the main argument in a passage on literacy rates.</t>
  </si>
  <si>
    <t>Pick out the antonym of 'RECKLESS'.</t>
  </si>
  <si>
    <t>Vocab-Based</t>
  </si>
  <si>
    <t>Focuses on word meanings, phrases, synonyms, antonyms, and idioms.</t>
  </si>
  <si>
    <t>Meaning of 'on tenterhooks', Interpret the term 'absent presence', Choose the correct synonym for 'Ravage', Find the opposite meaning of 'Dip'.</t>
  </si>
  <si>
    <t>Pick out the antonym of 'ABANDON'.</t>
  </si>
  <si>
    <t>Pick out the antonym of 'IMPLICATE'.</t>
  </si>
  <si>
    <t>Pick out the antonym of 'VACILLATING'.</t>
  </si>
  <si>
    <t>Pick out the antonym of 'OFFEND'.</t>
  </si>
  <si>
    <t>Fill in the blanks with the most appropriate words.</t>
  </si>
  <si>
    <t>Choose the correct words to complete a sentence with blanks.</t>
  </si>
  <si>
    <t>Synonym of 'DEIFY'</t>
  </si>
  <si>
    <t>Synonym of 'DAINTY'</t>
  </si>
  <si>
    <t>Synonym of 'OBFUSCATE'</t>
  </si>
  <si>
    <t>Synonym of 'PESKY'</t>
  </si>
  <si>
    <t>Synonym of 'RECUPERATE'</t>
  </si>
  <si>
    <t>Synonym of 'LOQUACIOUS'</t>
  </si>
  <si>
    <t>Synonym of 'BLITHE'</t>
  </si>
  <si>
    <t>Synonym of 'WEARY'</t>
  </si>
  <si>
    <t>Synonym of 'TACITURNITY'</t>
  </si>
  <si>
    <t>Select the synonym of the word 'CORPULENT'.</t>
  </si>
  <si>
    <t>Select the synonym of the word 'IRASCIBLE'.</t>
  </si>
  <si>
    <t>Select the synonym of the word 'SALACITY'.</t>
  </si>
  <si>
    <t>Select the synonym of the word 'CANNY'.</t>
  </si>
  <si>
    <t>Pick out the nearest correct synonym of 'PROBITY'.</t>
  </si>
  <si>
    <t>Pick out the nearest correct synonym of 'MISERABLE'.</t>
  </si>
  <si>
    <t>Pick out the nearest correct synonym of 'ADVICE'.</t>
  </si>
  <si>
    <t>Pick out the nearest correct synonym of 'HARMONY'.</t>
  </si>
  <si>
    <t xml:space="preserve">Slot </t>
  </si>
  <si>
    <t>Question Number</t>
  </si>
  <si>
    <t>Quant in CET Exam</t>
  </si>
  <si>
    <t>Count of Slot A</t>
  </si>
  <si>
    <t>Numbers</t>
  </si>
  <si>
    <t>Topics</t>
  </si>
  <si>
    <t>Count of Question Number</t>
  </si>
  <si>
    <t>Easy paper 180</t>
  </si>
  <si>
    <t>Medium paper 160</t>
  </si>
  <si>
    <t>Hard Paper 140</t>
  </si>
  <si>
    <t>Data Interpretation</t>
  </si>
  <si>
    <t>Bar Chart</t>
  </si>
  <si>
    <t>Pie Chart</t>
  </si>
  <si>
    <t>Sub Sections Quant in CET Exam</t>
  </si>
  <si>
    <t>Sn</t>
  </si>
  <si>
    <t>Description</t>
  </si>
  <si>
    <t>Q8: Schools are failing students. Should schools be closed or teachers be retrenched?</t>
  </si>
  <si>
    <t>Sum of Question Numbers</t>
  </si>
  <si>
    <t>Q31: Poverty is increasing due to bad decision-makers. What should be done?</t>
  </si>
  <si>
    <t>Q3: Salt lowers freezing point because it disrupts ice formation. Find the correct explanation.</t>
  </si>
  <si>
    <t>Q26: Metals expand when heated due to increased kinetic energy. Find explanation.</t>
  </si>
  <si>
    <t>Q27: Pluto is the coldest planet because it receives slanting rays. Find correct explanation.</t>
  </si>
  <si>
    <t>Q30: Women in India live longer than men due to better diet. Find correct explanation.</t>
  </si>
  <si>
    <t>Q20: Legumes improve soil fertility due to nitrogen fixation. Find explanation.</t>
  </si>
  <si>
    <t>Q28: Arrange alphabetically: Sport, Squash, Spouse, Sporadic, Sprout</t>
  </si>
  <si>
    <t>Q30: Alphabetical order: Firmament, First, Finish, Fissure, Fiscal</t>
  </si>
  <si>
    <t>Q9: Complete the series: K1, M3, P5, T7, ?</t>
  </si>
  <si>
    <t>Q18: Complete the pattern: ZA5, Y4B, XC6, W3D, ?</t>
  </si>
  <si>
    <t>Q20: Fill in the blank: ab, abb, aaabbb, aab, ab, ?</t>
  </si>
  <si>
    <t>Q5: Find the missing term in the pattern: ELFA, GLHA, ILJA, MLNA, ?</t>
  </si>
  <si>
    <t>Q22: Find the analogy: ACFJ: OUZJ :: SUXB:?</t>
  </si>
  <si>
    <t>Q24: Number analogy: 14:9 :: 26:?</t>
  </si>
  <si>
    <t>Q27: 9:8::25:?</t>
  </si>
  <si>
    <t>Q11: If A+B means A is the sister of B, A–B means A is the brother of B, etc. Find: E is the maternal uncle of D.</t>
  </si>
  <si>
    <t>Q15: Introducing a woman, a man said, "Her husband is the only son of my mother's sister." Find the relationship.</t>
  </si>
  <si>
    <t>Q71-Q75: Symbol-based inequalities (%, @, $, #, etc.)</t>
  </si>
  <si>
    <t>Q1: COULD → BNTKC, MARGIN → LZQFHM. Find MOULDING.</t>
  </si>
  <si>
    <t>Q7: LBAEHC is the code for BLEACH, find NBOLZKMH.</t>
  </si>
  <si>
    <t>Q15: SYMBOL → NZTMPC, find NUMBER.</t>
  </si>
  <si>
    <t>Q25: HARYANA → 8197151, find DELHI.</t>
  </si>
  <si>
    <t>Q29: EARTH → FCUXM, find MOON.</t>
  </si>
  <si>
    <t>Q32: DELHI → EDMGJ, find NEPAL.</t>
  </si>
  <si>
    <t>Q38-Q40: Data-based Decision Making (Exam Pass/Fail Analysis)</t>
  </si>
  <si>
    <t>Q19: Naman is upside down. His face is west. Find his left hand’s direction.</t>
  </si>
  <si>
    <t>Q6: Sachin walked 40m south, then left 50m, etc. Find the final position.</t>
  </si>
  <si>
    <t>Q13: Rahul walked 15m east, 25m left, etc. Find his final position.</t>
  </si>
  <si>
    <t>Q23: Priya walked north, east, left, right. Find her final position.</t>
  </si>
  <si>
    <t>Q67-Q68: Mahesh’s movement: 10 km north, left 4 km, right 5 km, etc.</t>
  </si>
  <si>
    <t>Q21: Find the number that does NOT belong: 63, 23, 13, 43, 53</t>
  </si>
  <si>
    <t>Q34: Complete the sequence: 5760, 2880, 960, 240, 48, ?</t>
  </si>
  <si>
    <t>Q50: Number series: 13, 32, 24, 43, 35, ?, 46, 65, 57, 76</t>
  </si>
  <si>
    <t>Q12: Find the odd pair: FZ, DN, SK, RS, BP</t>
  </si>
  <si>
    <t>Q17: Find the odd one out: Peacock, Sparrow, Eagle, Ostrich, Penguin</t>
  </si>
  <si>
    <t>Q19: Odd one out among: PRQ, LMN, CDE, KJI, VWX</t>
  </si>
  <si>
    <t>Q14: Relationship: Some dogs are rats, All rats are trees, Some trees are not dogs</t>
  </si>
  <si>
    <t>Q6: Some bags are purses, all purses are suitcases, etc. Find correct conclusions.</t>
  </si>
  <si>
    <t>Q14: Some dogs are rats, all rats are trees. Find conclusions.</t>
  </si>
  <si>
    <t>Q35: All snakes are trees, some trees are roads. Find conclusions.</t>
  </si>
  <si>
    <t>Q39: No toffee is coffee, no sweet is toffee. Find valid conclusions.</t>
  </si>
  <si>
    <t>Q45-Q47: Actors, Singers, and Dancers — find correct statements.</t>
  </si>
  <si>
    <t>Relationship among Hello, Ciao, and Vanakkam</t>
  </si>
  <si>
    <t>Q51-Q53: Quiz with different scoring rules. Find the probability of achieving certain scores.</t>
  </si>
  <si>
    <t>Arrangement of picture cards P, Q, R, S, T, U with different colors and pictures</t>
  </si>
  <si>
    <t>Students' marks in Quants and Data Interpretation (D.I.)</t>
  </si>
  <si>
    <t>Athletes in different sports (Triathlon, Pentathlon, Marathon)</t>
  </si>
  <si>
    <t>If â€˜blueâ€™ is â€˜black,â€™ â€˜blackâ€™ is â€˜green,â€™ etc. What is the color of milk?</t>
  </si>
  <si>
    <t>No gentleman is poor. All gentlemen are rich. Find correct conclusion.</t>
  </si>
  <si>
    <t>In a family, A is married to B, C is Aâ€™s brother, etc. Find relationships.</t>
  </si>
  <si>
    <t>Find the word in the middle when arranged alphabetically.</t>
  </si>
  <si>
    <t>Find the middle word alphabetically: Firmament, First, Finish, Fissure, Fiscal</t>
  </si>
  <si>
    <t>Find the word that comes second alphabetically: Shrub, Shroud, Shudder, Shuffle, Shuttle</t>
  </si>
  <si>
    <t>Identify the number in a sequence of numbers</t>
  </si>
  <si>
    <t>Find the missing term: ELFA, GLHA, ILJA, MLNA, ?</t>
  </si>
  <si>
    <t>Complete the series: K1, M3, P5, T7, ?</t>
  </si>
  <si>
    <t>ZA5, Y4B, XC6, W3D, ?</t>
  </si>
  <si>
    <t>ab, abb, aaabbb, aab, ab, ?</t>
  </si>
  <si>
    <t>abc, bcc, aabcc, aabbcc, abc, ?</t>
  </si>
  <si>
    <t>Number analogy: 12:24 :: 30:?</t>
  </si>
  <si>
    <t>Cattle : Fodder :: Fish : ?</t>
  </si>
  <si>
    <t>Letter analogy: GRT â†’ TRG, NSP â†’ ?</t>
  </si>
  <si>
    <t>Identify the relationship: 9:8 :: 25:?</t>
  </si>
  <si>
    <t>LBAEHC â†’ BLEACH. Find NBOLZKMH</t>
  </si>
  <si>
    <t>GOLD â†’ HOME, COME â†’ DONE, CORD â†’ DOSE. Find SONS</t>
  </si>
  <si>
    <t>SYMBOL â†’ NZTMPC. Find NUMBER</t>
  </si>
  <si>
    <t>HARYANA â†’ 8197151. Find DELHI</t>
  </si>
  <si>
    <t>EARTH â†’ FCUXM. Find MOON</t>
  </si>
  <si>
    <t>DELHI â†’ EDMGJ. Find NEPAL</t>
  </si>
  <si>
    <t>Blue is Black, Black is Green, etc. What is the color of milk?</t>
  </si>
  <si>
    <t>Word substitution: Sand = Air, Air = Plateau, etc. Where does a woman draw water from?</t>
  </si>
  <si>
    <t>A woman faces southeast, turns 270Â° clockwise, then 180Â° anticlockwise. Find her new direction.</t>
  </si>
  <si>
    <t>Sachin walked 40m south, turned left 50m, etc. Find his final position.</t>
  </si>
  <si>
    <t>Rahul walked 15m east, 25m left, etc. Find his final position.</t>
  </si>
  <si>
    <t>Priya walked north, east, left, right. Find her final position.</t>
  </si>
  <si>
    <t>Laxman walked west, left 20m, east 25m, left 20m. Find his final position.</t>
  </si>
  <si>
    <t>Complete the sequence: 5760, 2880, 960, 240, 48, ?</t>
  </si>
  <si>
    <t>Find the odd one out: Peacock, Sparrow, Eagle, Ostrich, Penguin</t>
  </si>
  <si>
    <t>Find the odd one out: PRQ, LMN, CDE, KJI, VWX</t>
  </si>
  <si>
    <t>Find the odd number: 420, 840, 630, 210, 1050</t>
  </si>
  <si>
    <t>Rajan is 6th from the left, Vinay is 15th from the right, and 8 boys are between them. Find total number of boys.</t>
  </si>
  <si>
    <t>Some bags are purses, all purses are suitcases, etc. Find correct conclusions.</t>
  </si>
  <si>
    <t>Some dogs are rats, all rats are trees. Find correct conclusions.</t>
  </si>
  <si>
    <t>No toffee is coffee, no sweet is toffee. Find correct conclusions.</t>
  </si>
  <si>
    <t>Actors, Singers, and Dancers â€” find correct statements.</t>
  </si>
  <si>
    <t>All harmoniums are instruments, all instruments are flutes. Find correct conclusions.</t>
  </si>
  <si>
    <t>Family relationships: A, B, C, D, E, and F</t>
  </si>
  <si>
    <t>Scoring &amp; Probability-Based Puzzle</t>
  </si>
  <si>
    <t>Seating arrangement of Anupam, Priya, Saili, Rohan, Manish, Geetika, and Yuvika</t>
  </si>
  <si>
    <t>Seating arrangement of Aman, Bindu, Chirag, Durga, Ema, Farha, Govind, and Harini</t>
  </si>
  <si>
    <t>Sequence of visits to the restaurant</t>
  </si>
  <si>
    <t>Sports played by different players</t>
  </si>
  <si>
    <t>Film actors, actresses, studio numbers, and days taken for movies</t>
  </si>
  <si>
    <t>Exam results: Pass/Fail in Social Science, Mathematics, and Science</t>
  </si>
  <si>
    <t>Assertion: Cotton is grown in alluvial soils. Reason: Alluvial soils are very fertile.</t>
  </si>
  <si>
    <t>A survey on newspaper readership - find how many people were surveyed.</t>
  </si>
  <si>
    <t>Blood relation puzzle - determine how members of a family are related.</t>
  </si>
  <si>
    <t>Find the missing pattern in a series of numbers.</t>
  </si>
  <si>
    <t>Blood relation puzzle - find how a person is related to another.</t>
  </si>
  <si>
    <t>Find the correct number in a missing number series.</t>
  </si>
  <si>
    <t>Determine if assumptions are implicit in a given statement about Ayurvedic medicine.</t>
  </si>
  <si>
    <t>A logical deduction from a set of family relationships.</t>
  </si>
  <si>
    <t>Ram is 7 ranks ahead of Shyam in a class of 39. Find Ram's rank from the start.</t>
  </si>
  <si>
    <t>Given a Venn diagram of newspaper readership, find the percentage of population reading at least one newspaper.</t>
  </si>
  <si>
    <t>Logical puzzle about crops grown in a field with constraints.</t>
  </si>
  <si>
    <t>Find the correct statement from given logical conditions about a fitness schedule.</t>
  </si>
  <si>
    <t>A cube cutting problem - find cubes with three painted sides.</t>
  </si>
  <si>
    <t>A word coding system - determine the code for a given word.</t>
  </si>
  <si>
    <t>If SYSTEM is coded as SYSMET and NEARER as AENRER, then FRACTION will be coded as?</t>
  </si>
  <si>
    <t>A family relation puzzle - identify the relationship between members.</t>
  </si>
  <si>
    <t>A logical deduction from a set of assertions and reasons about climate and geography.</t>
  </si>
  <si>
    <t>Identify the individual who is at the leftmost position in a seating arrangement.</t>
  </si>
  <si>
    <t>A three-generation family problem - find relationships among members.</t>
  </si>
  <si>
    <t>Find the word code for 'frightened' from a given set of coded words.</t>
  </si>
  <si>
    <t>Determine the correct logical relationship in a coded word system.</t>
  </si>
  <si>
    <t>A solid cube is painted and cut into 343 smaller cubes - find the number with specific side colors.</t>
  </si>
  <si>
    <t>A cube painted on all sides is cut into smaller cubes - find cubes with 0 sides painted.</t>
  </si>
  <si>
    <t>A solid cube painted in three colors - determine the total unpainted cubes.</t>
  </si>
  <si>
    <t>Kumar walks 10 km North, 6 km South, then 3 km East - find final position.</t>
  </si>
  <si>
    <t>A logical reasoning scenario - determine who arrived last in a sequence of events.</t>
  </si>
  <si>
    <t>A logical seating arrangement problem - determine the fourth person from the left.</t>
  </si>
  <si>
    <t>A coding puzzle where letters in words are rearranged in a systematic manner.</t>
  </si>
  <si>
    <t>Determine the correct crop arrangement in a field based on constraints.</t>
  </si>
  <si>
    <t>Two cars traveling on different paths - determine their final distance apart.</t>
  </si>
  <si>
    <t>A travel puzzle - determine the shortest distance back to a starting point.</t>
  </si>
  <si>
    <t>Word arrangement machine - determine the number of steps required for a given input.</t>
  </si>
  <si>
    <t>Determine the missing step in a word arrangement process.</t>
  </si>
  <si>
    <t>Look carefully for the pattern, and then choose which pair of numbers comes next.</t>
  </si>
  <si>
    <t>Find the missing number in a given number series.</t>
  </si>
  <si>
    <t>An arrangement of six picture cards with different colors and labels - determine placement.</t>
  </si>
  <si>
    <t>A number series question - find the missing number.</t>
  </si>
  <si>
    <t>Find the missing number in a given series pattern.</t>
  </si>
  <si>
    <t>Relationships among various family members</t>
  </si>
  <si>
    <t>Find the number of female non-vegetarians given conditions on males and vegetarians.</t>
  </si>
  <si>
    <t>Two cars start from opposite places on a road - find their relative distance.</t>
  </si>
  <si>
    <t>Seating arrangement of six friends</t>
  </si>
  <si>
    <t>Field plantation arrangement (wheat, barley, soybeans, vegetables)</t>
  </si>
  <si>
    <t>Arrangement of picture cards with different colors and pictures</t>
  </si>
  <si>
    <t>Sequence of friends reaching college</t>
  </si>
  <si>
    <t>Shivam's workout schedule</t>
  </si>
  <si>
    <t>People reading different newspapers</t>
  </si>
  <si>
    <t>Finding Clock Angles</t>
  </si>
  <si>
    <t>Identifying Leap Year Calendar</t>
  </si>
  <si>
    <t>Alphabet Series Identification</t>
  </si>
  <si>
    <t>Blood Relationship Deduction</t>
  </si>
  <si>
    <t>Finding Odd-One-Out in Words</t>
  </si>
  <si>
    <t>Coded Symbolic Statements</t>
  </si>
  <si>
    <t>Coding Word with Patterns</t>
  </si>
  <si>
    <t>Situational Decision Making</t>
  </si>
  <si>
    <t>Route and Direction Analysis</t>
  </si>
  <si>
    <t>Machine Input-Output Process</t>
  </si>
  <si>
    <t>Sentence Logical Order</t>
  </si>
  <si>
    <t>Finding Next Term in Number Series</t>
  </si>
  <si>
    <t>Basic Syllogism with Statements</t>
  </si>
  <si>
    <t>Advanced Syllogism Reasoning</t>
  </si>
  <si>
    <t>Venn Diagram Interpretation</t>
  </si>
  <si>
    <t>Relationship-based questions</t>
  </si>
  <si>
    <t>Probability and arrangements of dice, cards, or objects</t>
  </si>
  <si>
    <t>Inferring information from passages (Churna village, Arnav's tasks)</t>
  </si>
  <si>
    <t>Company growth, revenue, and business-related questions</t>
  </si>
  <si>
    <t>Pie chart and bar chart interpretation questions</t>
  </si>
  <si>
    <t>Seating, placement, or arrangement of items or people</t>
  </si>
  <si>
    <t>Direction and spatial arrangement problems</t>
  </si>
  <si>
    <t>Ordering people, ranks, or objects based on conditions</t>
  </si>
  <si>
    <t>Logical Number Puzzle</t>
  </si>
  <si>
    <t>Complex Logical Puzzle</t>
  </si>
  <si>
    <t>Planning tasks or schedules based on given conditions</t>
  </si>
  <si>
    <t>People playing games, survey responses, or students missing exams</t>
  </si>
  <si>
    <t>People sitting in a circular arrangement with professions</t>
  </si>
  <si>
    <t>People standing in a straight line with professions</t>
  </si>
  <si>
    <t>Matching friends with their favorite fruit and city</t>
  </si>
  <si>
    <t>Appointment schedule for seven people playing different games</t>
  </si>
  <si>
    <t>Scheduling of six lectures in a week</t>
  </si>
  <si>
    <t>Puzzles in CET Exam</t>
  </si>
  <si>
    <t>Sum of Ques</t>
  </si>
  <si>
    <t>Blood Relation</t>
  </si>
  <si>
    <t>Zero to Hero 99%iler Plan!</t>
  </si>
  <si>
    <t>Date</t>
  </si>
  <si>
    <t>Day</t>
  </si>
  <si>
    <t>Verbal</t>
  </si>
  <si>
    <t>Abstract</t>
  </si>
  <si>
    <t>Sectional Test</t>
  </si>
  <si>
    <t>Mock Test</t>
  </si>
  <si>
    <t>LR</t>
  </si>
  <si>
    <t>Mock</t>
  </si>
  <si>
    <t>VA, Abstract</t>
  </si>
  <si>
    <t>Trains TSD</t>
  </si>
  <si>
    <t>Math Operations</t>
  </si>
  <si>
    <t>Letter Analogy Classific</t>
  </si>
  <si>
    <t>DI Pie Charts</t>
  </si>
  <si>
    <t>Roads &amp; Races</t>
  </si>
  <si>
    <t>Comparison</t>
  </si>
  <si>
    <t>Revision</t>
  </si>
  <si>
    <t>No Mock</t>
  </si>
  <si>
    <t xml:space="preserve">CET 1 Dday! </t>
  </si>
  <si>
    <t xml:space="preserve">CET 2 Dday! </t>
  </si>
  <si>
    <t>Contact Us: Cetking.com/contact | Cetking.in/Shop/
Thane – 09930028086, Vashi – 09820377380, Dadar – 09167917984,  
Borivali – 082919 84030, Pune – 09167690141, Online - 09594938931</t>
  </si>
  <si>
    <t>Ideal Scores for 80 100 120 140 marks</t>
  </si>
  <si>
    <t>Q</t>
  </si>
  <si>
    <t>Time</t>
  </si>
  <si>
    <t xml:space="preserve"> Verbal</t>
  </si>
  <si>
    <t xml:space="preserve"> Abstract</t>
  </si>
  <si>
    <t xml:space="preserve"> Logic</t>
  </si>
  <si>
    <t xml:space="preserve"> Quant</t>
  </si>
  <si>
    <t xml:space="preserve"> Cetking 2.0: 30 days Revenge!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</si>
</sst>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theme="0"/>
      <name val="Calibri"/>
      <family val="2"/>
      <scheme val="minor"/>
    </font>
    <font>
      <b/>
      <sz val="11"/>
      <color theme="1"/>
      <name val="Calibri"/>
      <family val="2"/>
      <scheme val="minor"/>
    </font>
    <font>
      <b/>
      <sz val="18"/>
      <color theme="1"/>
      <name val="Arial"/>
      <family val="2"/>
    </font>
    <font>
      <b/>
      <sz val="12"/>
      <color rgb="FF040404"/>
      <name val="Hind Siliguri"/>
    </font>
    <font>
      <sz val="12"/>
      <color rgb="FF040404"/>
      <name val="Hind Siliguri"/>
    </font>
    <font>
      <sz val="8"/>
      <color theme="1"/>
      <name val="Calibri"/>
      <family val="2"/>
      <scheme val="minor"/>
    </font>
    <font>
      <b/>
      <sz val="8"/>
      <color theme="1"/>
      <name val="Calibri"/>
      <family val="2"/>
      <scheme val="minor"/>
    </font>
    <font>
      <b/>
      <sz val="18"/>
      <color theme="1"/>
      <name val="Calibri"/>
      <family val="2"/>
      <scheme val="minor"/>
    </font>
    <font>
      <b/>
      <sz val="28"/>
      <color theme="1"/>
      <name val="Calibri"/>
      <family val="2"/>
    </font>
    <font>
      <sz val="16"/>
      <color theme="1"/>
      <name val="Calibri"/>
      <family val="2"/>
      <scheme val="minor"/>
    </font>
    <font>
      <b/>
      <sz val="12"/>
      <color theme="1"/>
      <name val="Calibri"/>
      <family val="2"/>
      <scheme val="minor"/>
    </font>
  </fonts>
  <fills count="13">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theme="3" tint="0.79998168889431442"/>
        <bgColor indexed="64"/>
      </patternFill>
    </fill>
    <fill>
      <patternFill patternType="solid">
        <fgColor rgb="FFFFD1D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3"/>
        <bgColor indexed="64"/>
      </patternFill>
    </fill>
    <fill>
      <patternFill patternType="solid">
        <fgColor theme="4" tint="0.79998168889431442"/>
        <bgColor theme="4" tint="0.79998168889431442"/>
      </patternFill>
    </fill>
    <fill>
      <patternFill patternType="solid">
        <fgColor rgb="FFCCFFCC"/>
        <bgColor theme="4" tint="0.79998168889431442"/>
      </patternFill>
    </fill>
    <fill>
      <patternFill patternType="solid">
        <fgColor theme="9" tint="0.79998168889431442"/>
        <bgColor rgb="FFD9F7D5"/>
      </patternFill>
    </fill>
    <fill>
      <patternFill patternType="solid">
        <fgColor theme="9"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theme="4" tint="0.39997558519241921"/>
      </bottom>
      <diagonal/>
    </border>
    <border>
      <left/>
      <right/>
      <top style="thin">
        <color theme="4"/>
      </top>
      <bottom style="thin">
        <color theme="4"/>
      </bottom>
      <diagonal/>
    </border>
    <border>
      <left/>
      <right/>
      <top style="thin">
        <color theme="4" tint="0.39997558519241921"/>
      </top>
      <bottom/>
      <diagonal/>
    </border>
    <border>
      <left/>
      <right/>
      <top style="thin">
        <color indexed="64"/>
      </top>
      <bottom style="thin">
        <color indexed="64"/>
      </bottom>
      <diagonal/>
    </border>
  </borders>
  <cellStyleXfs count="1">
    <xf numFmtId="0" fontId="0" fillId="0" borderId="0"/>
  </cellStyleXfs>
  <cellXfs count="91">
    <xf numFmtId="0" fontId="0" fillId="0" borderId="0" xfId="0"/>
    <xf numFmtId="0" fontId="4"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0" fillId="0" borderId="1" xfId="0" applyBorder="1" applyAlignment="1">
      <alignment horizontal="center" vertical="center"/>
    </xf>
    <xf numFmtId="0" fontId="0" fillId="0" borderId="0" xfId="0" applyAlignment="1">
      <alignment vertical="center"/>
    </xf>
    <xf numFmtId="0" fontId="2" fillId="0" borderId="0" xfId="0" applyFont="1" applyAlignment="1">
      <alignment vertical="center" wrapText="1"/>
    </xf>
    <xf numFmtId="0" fontId="0" fillId="0" borderId="0" xfId="0" applyAlignment="1">
      <alignment vertical="center" wrapText="1"/>
    </xf>
    <xf numFmtId="0" fontId="2" fillId="0" borderId="0" xfId="0" applyFont="1"/>
    <xf numFmtId="0" fontId="0" fillId="0" borderId="0" xfId="0" applyAlignment="1">
      <alignment horizontal="left"/>
    </xf>
    <xf numFmtId="2" fontId="0" fillId="0" borderId="0" xfId="0" applyNumberFormat="1"/>
    <xf numFmtId="0" fontId="0" fillId="0" borderId="0" xfId="0" applyAlignment="1">
      <alignment horizontal="center"/>
    </xf>
    <xf numFmtId="0" fontId="2" fillId="0" borderId="0" xfId="0" applyFont="1" applyAlignment="1">
      <alignment horizontal="center"/>
    </xf>
    <xf numFmtId="1" fontId="0" fillId="0" borderId="0" xfId="0" applyNumberFormat="1" applyAlignment="1">
      <alignment horizontal="center"/>
    </xf>
    <xf numFmtId="0" fontId="0" fillId="0" borderId="0" xfId="0" applyAlignment="1">
      <alignment horizontal="left" indent="1"/>
    </xf>
    <xf numFmtId="164" fontId="0" fillId="0" borderId="0" xfId="0" applyNumberFormat="1" applyAlignment="1">
      <alignment horizontal="center"/>
    </xf>
    <xf numFmtId="0" fontId="1" fillId="8" borderId="1" xfId="0" applyFont="1" applyFill="1" applyBorder="1"/>
    <xf numFmtId="0" fontId="0" fillId="0" borderId="1" xfId="0" applyBorder="1"/>
    <xf numFmtId="0" fontId="0" fillId="0" borderId="2" xfId="0" applyBorder="1"/>
    <xf numFmtId="0" fontId="2" fillId="9" borderId="1" xfId="0" applyFont="1" applyFill="1" applyBorder="1" applyAlignment="1">
      <alignment horizontal="left"/>
    </xf>
    <xf numFmtId="0" fontId="2" fillId="9" borderId="1" xfId="0" applyFont="1" applyFill="1" applyBorder="1" applyAlignment="1">
      <alignment horizontal="center"/>
    </xf>
    <xf numFmtId="0" fontId="2" fillId="0" borderId="3" xfId="0" applyFont="1" applyBorder="1"/>
    <xf numFmtId="0" fontId="0" fillId="0" borderId="1" xfId="0" applyBorder="1" applyAlignment="1">
      <alignment horizontal="left" indent="1"/>
    </xf>
    <xf numFmtId="0" fontId="0" fillId="0" borderId="1" xfId="0" applyBorder="1" applyAlignment="1">
      <alignment horizontal="center"/>
    </xf>
    <xf numFmtId="1" fontId="0" fillId="0" borderId="1" xfId="0" applyNumberFormat="1" applyBorder="1" applyAlignment="1">
      <alignment horizontal="center"/>
    </xf>
    <xf numFmtId="0" fontId="0" fillId="0" borderId="3" xfId="0" applyBorder="1"/>
    <xf numFmtId="0" fontId="2" fillId="0" borderId="1" xfId="0" applyFont="1" applyBorder="1" applyAlignment="1">
      <alignment horizontal="center"/>
    </xf>
    <xf numFmtId="1" fontId="2" fillId="0" borderId="1" xfId="0" applyNumberFormat="1" applyFont="1" applyBorder="1" applyAlignment="1">
      <alignment horizontal="center"/>
    </xf>
    <xf numFmtId="1" fontId="2" fillId="9" borderId="1" xfId="0" applyNumberFormat="1" applyFont="1" applyFill="1" applyBorder="1" applyAlignment="1">
      <alignment horizontal="center"/>
    </xf>
    <xf numFmtId="0" fontId="2" fillId="9" borderId="1" xfId="0" applyFont="1" applyFill="1" applyBorder="1"/>
    <xf numFmtId="0" fontId="2" fillId="0" borderId="1" xfId="0" applyFont="1" applyBorder="1"/>
    <xf numFmtId="0" fontId="2" fillId="10" borderId="1" xfId="0" applyFont="1" applyFill="1" applyBorder="1"/>
    <xf numFmtId="0" fontId="2" fillId="10" borderId="1" xfId="0" applyFont="1" applyFill="1" applyBorder="1" applyAlignment="1">
      <alignment horizontal="center"/>
    </xf>
    <xf numFmtId="0" fontId="2" fillId="0" borderId="2" xfId="0" applyFont="1" applyBorder="1"/>
    <xf numFmtId="0" fontId="0" fillId="0" borderId="6" xfId="0" applyBorder="1"/>
    <xf numFmtId="0" fontId="0" fillId="0" borderId="6" xfId="0" applyBorder="1" applyAlignment="1">
      <alignment horizontal="center"/>
    </xf>
    <xf numFmtId="0" fontId="2" fillId="0" borderId="7" xfId="0" applyFont="1" applyBorder="1"/>
    <xf numFmtId="0" fontId="2" fillId="0" borderId="8" xfId="0" applyFont="1" applyBorder="1"/>
    <xf numFmtId="0" fontId="2" fillId="0" borderId="1" xfId="0" applyFont="1" applyBorder="1" applyAlignment="1">
      <alignment horizontal="left"/>
    </xf>
    <xf numFmtId="1" fontId="0" fillId="0" borderId="0" xfId="0" applyNumberFormat="1"/>
    <xf numFmtId="0" fontId="2" fillId="9" borderId="7" xfId="0" applyFont="1" applyFill="1" applyBorder="1"/>
    <xf numFmtId="0" fontId="2" fillId="9" borderId="7" xfId="0" applyFont="1" applyFill="1" applyBorder="1" applyAlignment="1">
      <alignment horizontal="center"/>
    </xf>
    <xf numFmtId="0" fontId="2" fillId="9" borderId="9" xfId="0" applyFont="1" applyFill="1" applyBorder="1" applyAlignment="1">
      <alignment horizontal="left"/>
    </xf>
    <xf numFmtId="0" fontId="2" fillId="9" borderId="9" xfId="0" applyFont="1" applyFill="1" applyBorder="1" applyAlignment="1">
      <alignment horizontal="center"/>
    </xf>
    <xf numFmtId="0" fontId="2" fillId="0" borderId="8" xfId="0" applyFont="1" applyBorder="1" applyAlignment="1">
      <alignment horizontal="center"/>
    </xf>
    <xf numFmtId="1" fontId="2" fillId="0" borderId="8" xfId="0" applyNumberFormat="1" applyFont="1" applyBorder="1" applyAlignment="1">
      <alignment horizontal="center"/>
    </xf>
    <xf numFmtId="0" fontId="2" fillId="9" borderId="9" xfId="0" applyFont="1" applyFill="1" applyBorder="1"/>
    <xf numFmtId="0" fontId="0" fillId="0" borderId="1" xfId="0" applyBorder="1" applyAlignment="1">
      <alignment horizontal="left"/>
    </xf>
    <xf numFmtId="0" fontId="2" fillId="10" borderId="1" xfId="0" applyFont="1" applyFill="1" applyBorder="1" applyAlignment="1">
      <alignment horizontal="left"/>
    </xf>
    <xf numFmtId="1" fontId="2" fillId="10" borderId="1" xfId="0" applyNumberFormat="1" applyFont="1" applyFill="1" applyBorder="1" applyAlignment="1">
      <alignment horizontal="center"/>
    </xf>
    <xf numFmtId="0" fontId="2" fillId="10" borderId="7" xfId="0" applyFont="1" applyFill="1" applyBorder="1"/>
    <xf numFmtId="0" fontId="2" fillId="10" borderId="9" xfId="0" applyFont="1" applyFill="1" applyBorder="1" applyAlignment="1">
      <alignment horizontal="center"/>
    </xf>
    <xf numFmtId="1" fontId="2" fillId="2" borderId="1" xfId="0" applyNumberFormat="1" applyFont="1" applyFill="1" applyBorder="1" applyAlignment="1">
      <alignment horizontal="center"/>
    </xf>
    <xf numFmtId="0" fontId="0" fillId="0" borderId="2" xfId="0" applyBorder="1" applyAlignment="1">
      <alignment horizontal="center"/>
    </xf>
    <xf numFmtId="0" fontId="2" fillId="10" borderId="1" xfId="0" applyFont="1" applyFill="1" applyBorder="1" applyAlignment="1">
      <alignment horizontal="center" vertical="center"/>
    </xf>
    <xf numFmtId="0" fontId="2" fillId="12" borderId="1" xfId="0" applyFont="1" applyFill="1" applyBorder="1" applyAlignment="1">
      <alignment horizontal="left"/>
    </xf>
    <xf numFmtId="0" fontId="2" fillId="12" borderId="1" xfId="0" applyFont="1" applyFill="1" applyBorder="1" applyAlignment="1">
      <alignment horizontal="center"/>
    </xf>
    <xf numFmtId="14" fontId="0" fillId="0" borderId="1" xfId="0" applyNumberFormat="1" applyBorder="1" applyAlignment="1">
      <alignment horizontal="left"/>
    </xf>
    <xf numFmtId="0" fontId="2" fillId="0" borderId="0" xfId="0" applyFont="1" applyAlignment="1">
      <alignment horizontal="left"/>
    </xf>
    <xf numFmtId="0" fontId="9" fillId="11" borderId="4" xfId="0" applyFont="1" applyFill="1" applyBorder="1" applyAlignment="1">
      <alignment horizontal="center"/>
    </xf>
    <xf numFmtId="0" fontId="9" fillId="11" borderId="10" xfId="0" applyFont="1" applyFill="1" applyBorder="1" applyAlignment="1">
      <alignment horizontal="center"/>
    </xf>
    <xf numFmtId="0" fontId="9" fillId="11" borderId="5" xfId="0" applyFont="1" applyFill="1" applyBorder="1" applyAlignment="1">
      <alignment horizontal="center"/>
    </xf>
    <xf numFmtId="0" fontId="10" fillId="0" borderId="10" xfId="0" applyFont="1" applyBorder="1" applyAlignment="1">
      <alignment horizontal="center"/>
    </xf>
    <xf numFmtId="0" fontId="11" fillId="0" borderId="1" xfId="0" applyFont="1" applyBorder="1" applyAlignment="1">
      <alignment horizontal="center"/>
    </xf>
    <xf numFmtId="0" fontId="11" fillId="0" borderId="4" xfId="0" applyFont="1" applyBorder="1" applyAlignment="1">
      <alignment horizontal="center"/>
    </xf>
    <xf numFmtId="0" fontId="11" fillId="0" borderId="10" xfId="0" applyFont="1" applyBorder="1" applyAlignment="1">
      <alignment horizontal="center"/>
    </xf>
    <xf numFmtId="0" fontId="11" fillId="0" borderId="5" xfId="0" applyFont="1" applyBorder="1" applyAlignment="1">
      <alignment horizontal="center"/>
    </xf>
    <xf numFmtId="0" fontId="0" fillId="0" borderId="1" xfId="0" applyBorder="1" applyAlignment="1">
      <alignment horizontal="center" wrapText="1"/>
    </xf>
    <xf numFmtId="0" fontId="0" fillId="0" borderId="1" xfId="0" applyBorder="1" applyAlignment="1">
      <alignment horizontal="center"/>
    </xf>
    <xf numFmtId="0" fontId="4" fillId="2" borderId="1" xfId="0" applyFont="1" applyFill="1" applyBorder="1" applyAlignment="1">
      <alignment horizontal="center" vertical="center" wrapText="1"/>
    </xf>
    <xf numFmtId="14" fontId="6"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2" fillId="0" borderId="4" xfId="0" applyFont="1" applyBorder="1" applyAlignment="1">
      <alignment horizontal="center"/>
    </xf>
    <xf numFmtId="0" fontId="2" fillId="0" borderId="5" xfId="0" applyFont="1" applyBorder="1" applyAlignment="1">
      <alignment horizontal="center"/>
    </xf>
    <xf numFmtId="0" fontId="8" fillId="2" borderId="1" xfId="0" applyFont="1" applyFill="1" applyBorder="1" applyAlignment="1">
      <alignment horizontal="center" vertical="center"/>
    </xf>
    <xf numFmtId="0" fontId="2" fillId="9" borderId="4" xfId="0" applyFont="1" applyFill="1" applyBorder="1" applyAlignment="1">
      <alignment horizontal="center"/>
    </xf>
    <xf numFmtId="0" fontId="2" fillId="9" borderId="5" xfId="0" applyFont="1" applyFill="1" applyBorder="1" applyAlignment="1">
      <alignment horizontal="center"/>
    </xf>
  </cellXfs>
  <cellStyles count="1">
    <cellStyle name="Normal" xfId="0" builtinId="0"/>
  </cellStyles>
  <dxfs count="7">
    <dxf>
      <alignment horizontal="center"/>
    </dxf>
    <dxf>
      <alignment horizontal="center"/>
    </dxf>
    <dxf>
      <alignment horizontal="center"/>
    </dxf>
    <dxf>
      <alignment horizontal="center"/>
    </dxf>
    <dxf>
      <alignment horizontal="center"/>
    </dxf>
    <dxf>
      <alignment horizont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pivotCacheDefinition" Target="pivotCache/pivotCacheDefinition6.xml"/><Relationship Id="rId3" Type="http://schemas.openxmlformats.org/officeDocument/2006/relationships/worksheet" Target="worksheets/sheet3.xml"/><Relationship Id="rId21" Type="http://schemas.openxmlformats.org/officeDocument/2006/relationships/pivotCacheDefinition" Target="pivotCache/pivotCacheDefinition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5.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pivotCacheDefinition" Target="pivotCache/pivotCacheDefinition4.xml"/><Relationship Id="rId20" Type="http://schemas.openxmlformats.org/officeDocument/2006/relationships/pivotCacheDefinition" Target="pivotCache/pivotCacheDefinition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pivotCacheDefinition" Target="pivotCache/pivotCacheDefinition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7</xdr:col>
      <xdr:colOff>30140</xdr:colOff>
      <xdr:row>0</xdr:row>
      <xdr:rowOff>105177</xdr:rowOff>
    </xdr:from>
    <xdr:ext cx="1378324" cy="602248"/>
    <xdr:pic>
      <xdr:nvPicPr>
        <xdr:cNvPr id="2" name="Picture 1">
          <a:extLst>
            <a:ext uri="{FF2B5EF4-FFF2-40B4-BE49-F238E27FC236}">
              <a16:creationId xmlns:a16="http://schemas.microsoft.com/office/drawing/2014/main" id="{9DDD0B50-FB3C-49C5-941A-0C7AFD3259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40565" y="105177"/>
          <a:ext cx="1378324" cy="602248"/>
        </a:xfrm>
        <a:prstGeom prst="rect">
          <a:avLst/>
        </a:prstGeom>
      </xdr:spPr>
    </xdr:pic>
    <xdr:clientData/>
  </xdr:oneCellAnchor>
  <xdr:twoCellAnchor editAs="oneCell">
    <xdr:from>
      <xdr:col>2</xdr:col>
      <xdr:colOff>324970</xdr:colOff>
      <xdr:row>51</xdr:row>
      <xdr:rowOff>20712</xdr:rowOff>
    </xdr:from>
    <xdr:to>
      <xdr:col>8</xdr:col>
      <xdr:colOff>260827</xdr:colOff>
      <xdr:row>71</xdr:row>
      <xdr:rowOff>94124</xdr:rowOff>
    </xdr:to>
    <xdr:pic>
      <xdr:nvPicPr>
        <xdr:cNvPr id="3" name="Picture 2">
          <a:extLst>
            <a:ext uri="{FF2B5EF4-FFF2-40B4-BE49-F238E27FC236}">
              <a16:creationId xmlns:a16="http://schemas.microsoft.com/office/drawing/2014/main" id="{D3DC5ADF-637C-4018-82B3-69762E489639}"/>
            </a:ext>
          </a:extLst>
        </xdr:cNvPr>
        <xdr:cNvPicPr>
          <a:picLocks noChangeAspect="1"/>
        </xdr:cNvPicPr>
      </xdr:nvPicPr>
      <xdr:blipFill>
        <a:blip xmlns:r="http://schemas.openxmlformats.org/officeDocument/2006/relationships" r:embed="rId2"/>
        <a:stretch>
          <a:fillRect/>
        </a:stretch>
      </xdr:blipFill>
      <xdr:spPr>
        <a:xfrm>
          <a:off x="1248895" y="10098162"/>
          <a:ext cx="7117707" cy="38834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161193</xdr:colOff>
      <xdr:row>0</xdr:row>
      <xdr:rowOff>25814</xdr:rowOff>
    </xdr:from>
    <xdr:to>
      <xdr:col>13</xdr:col>
      <xdr:colOff>766138</xdr:colOff>
      <xdr:row>2</xdr:row>
      <xdr:rowOff>31007</xdr:rowOff>
    </xdr:to>
    <xdr:pic>
      <xdr:nvPicPr>
        <xdr:cNvPr id="2" name="Picture 1">
          <a:extLst>
            <a:ext uri="{FF2B5EF4-FFF2-40B4-BE49-F238E27FC236}">
              <a16:creationId xmlns:a16="http://schemas.microsoft.com/office/drawing/2014/main" id="{2E6CAFBE-FF5F-4E54-A9F9-EF06A43327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38193" y="25814"/>
          <a:ext cx="1119295" cy="490968"/>
        </a:xfrm>
        <a:prstGeom prst="rect">
          <a:avLst/>
        </a:prstGeom>
      </xdr:spPr>
    </xdr:pic>
    <xdr:clientData/>
  </xdr:twoCellAnchor>
  <xdr:twoCellAnchor editAs="oneCell">
    <xdr:from>
      <xdr:col>3</xdr:col>
      <xdr:colOff>344365</xdr:colOff>
      <xdr:row>8</xdr:row>
      <xdr:rowOff>143045</xdr:rowOff>
    </xdr:from>
    <xdr:to>
      <xdr:col>4</xdr:col>
      <xdr:colOff>256442</xdr:colOff>
      <xdr:row>9</xdr:row>
      <xdr:rowOff>66454</xdr:rowOff>
    </xdr:to>
    <xdr:pic>
      <xdr:nvPicPr>
        <xdr:cNvPr id="5" name="Picture 4">
          <a:extLst>
            <a:ext uri="{FF2B5EF4-FFF2-40B4-BE49-F238E27FC236}">
              <a16:creationId xmlns:a16="http://schemas.microsoft.com/office/drawing/2014/main" id="{318BBBC1-AAD8-4BC9-B1FB-7D6FABC068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01715" y="2067095"/>
          <a:ext cx="464527" cy="199634"/>
        </a:xfrm>
        <a:prstGeom prst="rect">
          <a:avLst/>
        </a:prstGeom>
      </xdr:spPr>
    </xdr:pic>
    <xdr:clientData/>
  </xdr:twoCellAnchor>
  <xdr:twoCellAnchor editAs="oneCell">
    <xdr:from>
      <xdr:col>8</xdr:col>
      <xdr:colOff>285750</xdr:colOff>
      <xdr:row>16</xdr:row>
      <xdr:rowOff>143045</xdr:rowOff>
    </xdr:from>
    <xdr:to>
      <xdr:col>9</xdr:col>
      <xdr:colOff>234462</xdr:colOff>
      <xdr:row>17</xdr:row>
      <xdr:rowOff>66454</xdr:rowOff>
    </xdr:to>
    <xdr:pic>
      <xdr:nvPicPr>
        <xdr:cNvPr id="6" name="Picture 5">
          <a:extLst>
            <a:ext uri="{FF2B5EF4-FFF2-40B4-BE49-F238E27FC236}">
              <a16:creationId xmlns:a16="http://schemas.microsoft.com/office/drawing/2014/main" id="{5940AEE2-B8E0-4ECD-8980-5AD3C03720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29150" y="4276895"/>
          <a:ext cx="463062" cy="1996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458694</xdr:colOff>
      <xdr:row>0</xdr:row>
      <xdr:rowOff>1606</xdr:rowOff>
    </xdr:from>
    <xdr:ext cx="1181262" cy="516143"/>
    <xdr:pic>
      <xdr:nvPicPr>
        <xdr:cNvPr id="2" name="Picture 1">
          <a:extLst>
            <a:ext uri="{FF2B5EF4-FFF2-40B4-BE49-F238E27FC236}">
              <a16:creationId xmlns:a16="http://schemas.microsoft.com/office/drawing/2014/main" id="{4A207267-0C3C-464B-8A69-AB574BCAF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54744" y="1606"/>
          <a:ext cx="1181262" cy="516143"/>
        </a:xfrm>
        <a:prstGeom prst="rect">
          <a:avLst/>
        </a:prstGeom>
      </xdr:spPr>
    </xdr:pic>
    <xdr:clientData/>
  </xdr:oneCellAnchor>
  <xdr:oneCellAnchor>
    <xdr:from>
      <xdr:col>1</xdr:col>
      <xdr:colOff>190500</xdr:colOff>
      <xdr:row>10</xdr:row>
      <xdr:rowOff>100200</xdr:rowOff>
    </xdr:from>
    <xdr:ext cx="874377" cy="382052"/>
    <xdr:pic>
      <xdr:nvPicPr>
        <xdr:cNvPr id="3" name="Picture 2">
          <a:extLst>
            <a:ext uri="{FF2B5EF4-FFF2-40B4-BE49-F238E27FC236}">
              <a16:creationId xmlns:a16="http://schemas.microsoft.com/office/drawing/2014/main" id="{03BFBCBE-00A6-4334-98C5-A290AA0CC9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5275" y="1995675"/>
          <a:ext cx="874377" cy="382052"/>
        </a:xfrm>
        <a:prstGeom prst="rect">
          <a:avLst/>
        </a:prstGeom>
      </xdr:spPr>
    </xdr:pic>
    <xdr:clientData/>
  </xdr:oneCellAnchor>
  <xdr:oneCellAnchor>
    <xdr:from>
      <xdr:col>1</xdr:col>
      <xdr:colOff>217714</xdr:colOff>
      <xdr:row>25</xdr:row>
      <xdr:rowOff>108857</xdr:rowOff>
    </xdr:from>
    <xdr:ext cx="874377" cy="382052"/>
    <xdr:pic>
      <xdr:nvPicPr>
        <xdr:cNvPr id="4" name="Picture 3">
          <a:extLst>
            <a:ext uri="{FF2B5EF4-FFF2-40B4-BE49-F238E27FC236}">
              <a16:creationId xmlns:a16="http://schemas.microsoft.com/office/drawing/2014/main" id="{C65A1024-4E4A-4076-9804-416BD51A7C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2489" y="4861832"/>
          <a:ext cx="874377" cy="382052"/>
        </a:xfrm>
        <a:prstGeom prst="rect">
          <a:avLst/>
        </a:prstGeom>
      </xdr:spPr>
    </xdr:pic>
    <xdr:clientData/>
  </xdr:oneCellAnchor>
  <xdr:oneCellAnchor>
    <xdr:from>
      <xdr:col>1</xdr:col>
      <xdr:colOff>217715</xdr:colOff>
      <xdr:row>48</xdr:row>
      <xdr:rowOff>0</xdr:rowOff>
    </xdr:from>
    <xdr:ext cx="874377" cy="382052"/>
    <xdr:pic>
      <xdr:nvPicPr>
        <xdr:cNvPr id="5" name="Picture 4">
          <a:extLst>
            <a:ext uri="{FF2B5EF4-FFF2-40B4-BE49-F238E27FC236}">
              <a16:creationId xmlns:a16="http://schemas.microsoft.com/office/drawing/2014/main" id="{58CA2456-5993-44A5-BCB7-2DB5B05CC1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2490" y="9134475"/>
          <a:ext cx="874377" cy="382052"/>
        </a:xfrm>
        <a:prstGeom prst="rect">
          <a:avLst/>
        </a:prstGeom>
      </xdr:spPr>
    </xdr:pic>
    <xdr:clientData/>
  </xdr:oneCellAnchor>
  <xdr:oneCellAnchor>
    <xdr:from>
      <xdr:col>1</xdr:col>
      <xdr:colOff>217715</xdr:colOff>
      <xdr:row>71</xdr:row>
      <xdr:rowOff>122464</xdr:rowOff>
    </xdr:from>
    <xdr:ext cx="874377" cy="382052"/>
    <xdr:pic>
      <xdr:nvPicPr>
        <xdr:cNvPr id="6" name="Picture 5">
          <a:extLst>
            <a:ext uri="{FF2B5EF4-FFF2-40B4-BE49-F238E27FC236}">
              <a16:creationId xmlns:a16="http://schemas.microsoft.com/office/drawing/2014/main" id="{0C8E2D78-F2C1-4036-8D8D-C2BD496B2D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2490" y="13638439"/>
          <a:ext cx="874377" cy="382052"/>
        </a:xfrm>
        <a:prstGeom prst="rect">
          <a:avLst/>
        </a:prstGeom>
      </xdr:spPr>
    </xdr:pic>
    <xdr:clientData/>
  </xdr:oneCellAnchor>
  <xdr:oneCellAnchor>
    <xdr:from>
      <xdr:col>1</xdr:col>
      <xdr:colOff>408214</xdr:colOff>
      <xdr:row>85</xdr:row>
      <xdr:rowOff>54429</xdr:rowOff>
    </xdr:from>
    <xdr:ext cx="874377" cy="382052"/>
    <xdr:pic>
      <xdr:nvPicPr>
        <xdr:cNvPr id="7" name="Picture 6">
          <a:extLst>
            <a:ext uri="{FF2B5EF4-FFF2-40B4-BE49-F238E27FC236}">
              <a16:creationId xmlns:a16="http://schemas.microsoft.com/office/drawing/2014/main" id="{5709A453-AE23-4E19-A836-17CF58F546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2989" y="16246929"/>
          <a:ext cx="874377" cy="382052"/>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6</xdr:col>
      <xdr:colOff>1028700</xdr:colOff>
      <xdr:row>5</xdr:row>
      <xdr:rowOff>133350</xdr:rowOff>
    </xdr:from>
    <xdr:ext cx="846763" cy="590550"/>
    <xdr:pic>
      <xdr:nvPicPr>
        <xdr:cNvPr id="2" name="Picture 1">
          <a:extLst>
            <a:ext uri="{FF2B5EF4-FFF2-40B4-BE49-F238E27FC236}">
              <a16:creationId xmlns:a16="http://schemas.microsoft.com/office/drawing/2014/main" id="{E7583266-81E3-405A-A818-CCE0DD8D94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25" y="1190625"/>
          <a:ext cx="846763" cy="590550"/>
        </a:xfrm>
        <a:prstGeom prst="rect">
          <a:avLst/>
        </a:prstGeom>
      </xdr:spPr>
    </xdr:pic>
    <xdr:clientData/>
  </xdr:oneCellAnchor>
  <xdr:oneCellAnchor>
    <xdr:from>
      <xdr:col>6</xdr:col>
      <xdr:colOff>1019175</xdr:colOff>
      <xdr:row>45</xdr:row>
      <xdr:rowOff>0</xdr:rowOff>
    </xdr:from>
    <xdr:ext cx="846763" cy="590550"/>
    <xdr:pic>
      <xdr:nvPicPr>
        <xdr:cNvPr id="3" name="Picture 2">
          <a:extLst>
            <a:ext uri="{FF2B5EF4-FFF2-40B4-BE49-F238E27FC236}">
              <a16:creationId xmlns:a16="http://schemas.microsoft.com/office/drawing/2014/main" id="{D3560610-022C-4F61-AE48-8D5F5A691C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43600" y="8782050"/>
          <a:ext cx="846763" cy="590550"/>
        </a:xfrm>
        <a:prstGeom prst="rect">
          <a:avLst/>
        </a:prstGeom>
      </xdr:spPr>
    </xdr:pic>
    <xdr:clientData/>
  </xdr:oneCellAnchor>
  <xdr:oneCellAnchor>
    <xdr:from>
      <xdr:col>13</xdr:col>
      <xdr:colOff>127390</xdr:colOff>
      <xdr:row>1</xdr:row>
      <xdr:rowOff>135697</xdr:rowOff>
    </xdr:from>
    <xdr:ext cx="874377" cy="382052"/>
    <xdr:pic>
      <xdr:nvPicPr>
        <xdr:cNvPr id="4" name="Picture 3">
          <a:extLst>
            <a:ext uri="{FF2B5EF4-FFF2-40B4-BE49-F238E27FC236}">
              <a16:creationId xmlns:a16="http://schemas.microsoft.com/office/drawing/2014/main" id="{112EDD41-5C07-474F-A22F-62BD690CA2D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166865" y="326197"/>
          <a:ext cx="874377" cy="382052"/>
        </a:xfrm>
        <a:prstGeom prst="rect">
          <a:avLst/>
        </a:prstGeom>
      </xdr:spPr>
    </xdr:pic>
    <xdr:clientData/>
  </xdr:oneCellAnchor>
  <xdr:oneCellAnchor>
    <xdr:from>
      <xdr:col>6</xdr:col>
      <xdr:colOff>137949</xdr:colOff>
      <xdr:row>1</xdr:row>
      <xdr:rowOff>118241</xdr:rowOff>
    </xdr:from>
    <xdr:ext cx="587787" cy="409935"/>
    <xdr:pic>
      <xdr:nvPicPr>
        <xdr:cNvPr id="5" name="Picture 4">
          <a:extLst>
            <a:ext uri="{FF2B5EF4-FFF2-40B4-BE49-F238E27FC236}">
              <a16:creationId xmlns:a16="http://schemas.microsoft.com/office/drawing/2014/main" id="{304AA954-582F-4B7D-BF71-C66C2F8328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62374" y="308741"/>
          <a:ext cx="587787" cy="409935"/>
        </a:xfrm>
        <a:prstGeom prst="rect">
          <a:avLst/>
        </a:prstGeom>
      </xdr:spPr>
    </xdr:pic>
    <xdr:clientData/>
  </xdr:oneCellAnchor>
  <xdr:oneCellAnchor>
    <xdr:from>
      <xdr:col>13</xdr:col>
      <xdr:colOff>127390</xdr:colOff>
      <xdr:row>42</xdr:row>
      <xdr:rowOff>135697</xdr:rowOff>
    </xdr:from>
    <xdr:ext cx="874377" cy="382052"/>
    <xdr:pic>
      <xdr:nvPicPr>
        <xdr:cNvPr id="6" name="Picture 5">
          <a:extLst>
            <a:ext uri="{FF2B5EF4-FFF2-40B4-BE49-F238E27FC236}">
              <a16:creationId xmlns:a16="http://schemas.microsoft.com/office/drawing/2014/main" id="{EA31C6E6-FA88-4B32-A934-D96AB23397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166865" y="8241472"/>
          <a:ext cx="874377" cy="382052"/>
        </a:xfrm>
        <a:prstGeom prst="rect">
          <a:avLst/>
        </a:prstGeom>
      </xdr:spPr>
    </xdr:pic>
    <xdr:clientData/>
  </xdr:oneCellAnchor>
  <xdr:oneCellAnchor>
    <xdr:from>
      <xdr:col>5</xdr:col>
      <xdr:colOff>137949</xdr:colOff>
      <xdr:row>42</xdr:row>
      <xdr:rowOff>118241</xdr:rowOff>
    </xdr:from>
    <xdr:ext cx="587787" cy="409935"/>
    <xdr:pic>
      <xdr:nvPicPr>
        <xdr:cNvPr id="7" name="Picture 6">
          <a:extLst>
            <a:ext uri="{FF2B5EF4-FFF2-40B4-BE49-F238E27FC236}">
              <a16:creationId xmlns:a16="http://schemas.microsoft.com/office/drawing/2014/main" id="{75992C69-4E2B-4CD6-8FD4-123F857CD3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52774" y="8224016"/>
          <a:ext cx="587787" cy="40993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6</xdr:col>
      <xdr:colOff>383580</xdr:colOff>
      <xdr:row>0</xdr:row>
      <xdr:rowOff>115990</xdr:rowOff>
    </xdr:from>
    <xdr:ext cx="874377" cy="382052"/>
    <xdr:pic>
      <xdr:nvPicPr>
        <xdr:cNvPr id="2" name="Picture 1">
          <a:extLst>
            <a:ext uri="{FF2B5EF4-FFF2-40B4-BE49-F238E27FC236}">
              <a16:creationId xmlns:a16="http://schemas.microsoft.com/office/drawing/2014/main" id="{03935C05-8707-488B-A217-7343A10C9D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88730" y="115990"/>
          <a:ext cx="874377" cy="382052"/>
        </a:xfrm>
        <a:prstGeom prst="rect">
          <a:avLst/>
        </a:prstGeom>
      </xdr:spPr>
    </xdr:pic>
    <xdr:clientData/>
  </xdr:oneCellAnchor>
  <xdr:oneCellAnchor>
    <xdr:from>
      <xdr:col>1</xdr:col>
      <xdr:colOff>26276</xdr:colOff>
      <xdr:row>0</xdr:row>
      <xdr:rowOff>111672</xdr:rowOff>
    </xdr:from>
    <xdr:ext cx="587787" cy="409935"/>
    <xdr:pic>
      <xdr:nvPicPr>
        <xdr:cNvPr id="3" name="Picture 2">
          <a:extLst>
            <a:ext uri="{FF2B5EF4-FFF2-40B4-BE49-F238E27FC236}">
              <a16:creationId xmlns:a16="http://schemas.microsoft.com/office/drawing/2014/main" id="{1DE0E6BE-4BCE-4256-9715-81D0381520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6301" y="111672"/>
          <a:ext cx="587787" cy="409935"/>
        </a:xfrm>
        <a:prstGeom prst="rect">
          <a:avLst/>
        </a:prstGeom>
      </xdr:spPr>
    </xdr:pic>
    <xdr:clientData/>
  </xdr:one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microsoft.com/office/2006/relationships/xlExternalLinkPath/xlPathMissing" Target="CET%20master%20planning%20Sheet.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71.589738425922" createdVersion="7" refreshedVersion="7" minRefreshableVersion="3" recordCount="300" xr:uid="{E627DBF5-1CD7-4C0D-BD63-06767C11AB14}">
  <cacheSource type="worksheet">
    <worksheetSource ref="A1:E301" sheet="QA25" r:id="rId2"/>
  </cacheSource>
  <cacheFields count="5">
    <cacheField name="Ques" numFmtId="0">
      <sharedItems count="58">
        <s v="Slot 2"/>
        <s v="Slot 3"/>
        <s v="Slot 5"/>
        <s v="Slot 6"/>
        <s v="Slot 4"/>
        <s v="Slot 1"/>
        <s v="Q125" u="1"/>
        <s v="Q135" u="1"/>
        <s v="Q104" u="1"/>
        <s v="Q145" u="1"/>
        <s v="Q114" u="1"/>
        <s v="Q124" u="1"/>
        <s v="Q134" u="1"/>
        <s v="Q103" u="1"/>
        <s v="Q144" u="1"/>
        <s v="Q113" u="1"/>
        <s v="Q123" u="1"/>
        <s v="Q133" u="1"/>
        <s v="Q102" u="1"/>
        <s v="Q143" u="1"/>
        <s v="Q112" u="1"/>
        <s v="Q122" u="1"/>
        <s v="Q132" u="1"/>
        <s v="Q101" u="1"/>
        <s v="Q142" u="1"/>
        <s v="Q111" u="1"/>
        <s v="Q121" u="1"/>
        <s v="Q131" u="1"/>
        <s v="Formula2" f="1"/>
        <s v="Q141" u="1"/>
        <s v="Q110" u="1"/>
        <s v="Q120" u="1"/>
        <s v="Q130" u="1"/>
        <s v="Q109" u="1"/>
        <s v="Q140" u="1"/>
        <s v="Q119" u="1"/>
        <s v="Q150" u="1"/>
        <s v="Q129" u="1"/>
        <s v="Formula1" f="1"/>
        <s v="Q139" u="1"/>
        <s v="Q108" u="1"/>
        <s v="Q149" u="1"/>
        <s v="Q118" u="1"/>
        <s v="Q128" u="1"/>
        <s v="Q138" u="1"/>
        <s v="Q107" u="1"/>
        <s v="Q148" u="1"/>
        <s v="Q117" u="1"/>
        <s v="Q127" u="1"/>
        <s v="Q137" u="1"/>
        <s v="Q106" u="1"/>
        <s v="Q147" u="1"/>
        <s v="Q116" u="1"/>
        <s v="Q126" u="1"/>
        <s v="Q136" u="1"/>
        <s v="Q105" u="1"/>
        <s v="Q146" u="1"/>
        <s v="Q115" u="1"/>
      </sharedItems>
    </cacheField>
    <cacheField name="Question in one line" numFmtId="0">
      <sharedItems/>
    </cacheField>
    <cacheField name="Topic" numFmtId="0">
      <sharedItems count="13">
        <s v="Equations &amp; Algebra"/>
        <s v="Arithmetic"/>
        <s v="DI &amp; Others"/>
        <s v="Geometry"/>
        <s v="Modern Math"/>
        <s v="Number System"/>
        <s v="TSDW"/>
        <s v="Time, Speed, Distance" u="1"/>
        <s v="Data Interpretation" u="1"/>
        <s v="Algebra" u="1"/>
        <s v="Time and Work" u="1"/>
        <s v="Logical Reasoning" u="1"/>
        <s v="Data Sufficiency" u="1"/>
      </sharedItems>
    </cacheField>
    <cacheField name="Sub-topic" numFmtId="0">
      <sharedItems count="117">
        <s v="Polynomials"/>
        <s v="Linear Equations"/>
        <s v="Algebric Identities"/>
        <s v="Quadratic Equations"/>
        <s v="Surds and Indices"/>
        <s v="Averages"/>
        <s v="Ratio &amp; Proportion"/>
        <s v="Mixtures &amp; Alligations"/>
        <s v="Partnership"/>
        <s v="Percentages"/>
        <s v="Profit and Loss"/>
        <s v="SI &amp; CI"/>
        <s v="Data Sufficiency"/>
        <s v="Line Graphs"/>
        <s v="Number Series"/>
        <s v="Pie Charts"/>
        <s v="Tables"/>
        <s v="Simplification"/>
        <s v="Heights &amp; Distances"/>
        <s v="Mensuration 2D"/>
        <s v="Mensuration 3D"/>
        <s v="Triangles"/>
        <s v="AP GP Progressions"/>
        <s v="Clocks &amp; Calendars"/>
        <s v="PnC"/>
        <s v="Probability"/>
        <s v="Sets &amp; Venn Diagrams"/>
        <s v="Divisibility Rules"/>
        <s v="HCF &amp; LCM"/>
        <s v="Remainder Theorem"/>
        <s v="Sum of Numbers "/>
        <s v="Unit Digit"/>
        <s v="A&amp;B time work"/>
        <s v="Boats and Streams"/>
        <s v="ManDays"/>
        <s v="Pipe Cistern"/>
        <s v="Races"/>
        <s v="Roads"/>
        <s v="Trains"/>
        <s v="Rates &amp; Variation" u="1"/>
        <s v="Chain Rule" u="1"/>
        <s v="Quadrilaterals" u="1"/>
        <s v="Wages" u="1"/>
        <s v="Triangle Inequalities" u="1"/>
        <s v="Venn Diagrams / Sets" u="1"/>
        <s v="Time, Speed, Distance" u="1"/>
        <s v="Mixtures and Replacements" u="1"/>
        <s v="Fractions" u="1"/>
        <s v="Fractions &amp; Remainders" u="1"/>
        <s v="Triangles &amp; Similarity" u="1"/>
        <s v="Factors &amp; Multiples" u="1"/>
        <s v="Pipes and Cisterns" u="1"/>
        <s v="Digits" u="1"/>
        <s v="Factorials &amp; Factors" u="1"/>
        <s v="Prime Numbers" u="1"/>
        <s v="Calendars" u="1"/>
        <s v="Decimals" u="1"/>
        <s v="Combinatorics" u="1"/>
        <s v="LCM" u="1"/>
        <s v="Permutations" u="1"/>
        <s v="Time &amp; Work" u="1"/>
        <s v="Division Algorithm" u="1"/>
        <s v="Ages" u="1"/>
        <s v="Permutation &amp; Combination" u="1"/>
        <s v="Remainder" u="1"/>
        <s v="Logical Math" u="1"/>
        <s v="Average Speed" u="1"/>
        <s v="LCM &amp; Remainders" u="1"/>
        <s v="Remainders" u="1"/>
        <s v="HCF" u="1"/>
        <s v="Alligation" u="1"/>
        <s v="Series &amp; Progressions" u="1"/>
        <s v="Functions &amp; Graphs" u="1"/>
        <s v="Triangles &amp; Circles" u="1"/>
        <s v="Relative Speed" u="1"/>
        <s v="Progressions &amp; Sets" u="1"/>
        <s v="Clocks" u="1"/>
        <s v="Permutations and Combinations" u="1"/>
        <s v="Efficiency" u="1"/>
        <s v="Statistics &amp; PNC" u="1"/>
        <s v="Heights and Distances" u="1"/>
        <s v="LCM and Remainders" u="1"/>
        <s v="Perfect Squares" u="1"/>
        <s v="Group Efficiency" u="1"/>
        <s v="Arithmetic" u="1"/>
        <s v="Mixtures &amp; Replacements" u="1"/>
        <s v="Counting &amp; Digits" u="1"/>
        <s v="Successive Percentages" u="1"/>
        <s v="Calculation Hacks" u="1"/>
        <s v="Right Triangles" u="1"/>
        <s v="Venn Diagrams" u="1"/>
        <s v="Circular Racing" u="1"/>
        <s v="Mixtures" u="1"/>
        <s v="Divisibility" u="1"/>
        <s v="Identities" u="1"/>
        <s v="Simple Interest" u="1"/>
        <s v="LCM Applications" u="1"/>
        <s v="Number Properties" u="1"/>
        <s v="Progressions (AP)" u="1"/>
        <s v="Time Speed Distance" u="1"/>
        <s v="Logic &amp; Permutations" u="1"/>
        <s v="LCM &amp; HCF" u="1"/>
        <s v="Polygons" u="1"/>
        <s v="LCM &amp; Remainder" u="1"/>
        <s v="Chain Rule / Provisions" u="1"/>
        <s v="Calculation" u="1"/>
        <s v="Place Value" u="1"/>
        <s v="Boats &amp; Inequalities" u="1"/>
        <s v="Equations" u="1"/>
        <s v="Installments" u="1"/>
        <s v="Time and Clocks" u="1"/>
        <s v="Optimization &amp; Logic" u="1"/>
        <s v="Pythagoras Theorem" u="1"/>
        <s v="Efficiency &amp; Rosters" u="1"/>
        <s v="Ratio &amp; Mixtures" u="1"/>
        <s v="Compound Interest" u="1"/>
        <s v="Prime Factorization" u="1"/>
      </sharedItems>
    </cacheField>
    <cacheField name="Difficulty" numFmtId="0">
      <sharedItems count="3">
        <s v="Moderate"/>
        <s v="Easy"/>
        <s v="Difficult"/>
      </sharedItems>
    </cacheField>
  </cacheFields>
  <calculatedItems count="2">
    <calculatedItem>
      <pivotArea cacheIndex="1" outline="0" fieldPosition="0">
        <references count="1">
          <reference field="0" count="1">
            <x v="38"/>
          </reference>
        </references>
      </pivotArea>
    </calculatedItem>
    <calculatedItem>
      <pivotArea cacheIndex="1" outline="0" fieldPosition="0">
        <references count="1">
          <reference field="0" count="1">
            <x v="28"/>
          </reference>
        </references>
      </pivotArea>
    </calculatedItem>
  </calculatedItem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73.611230208335" createdVersion="7" refreshedVersion="7" minRefreshableVersion="3" recordCount="300" xr:uid="{B0C78B20-5816-480D-AC86-DD9527378C16}">
  <cacheSource type="worksheet">
    <worksheetSource ref="A1:F301" sheet="V25" r:id="rId2"/>
  </cacheSource>
  <cacheFields count="6">
    <cacheField name="Qn" numFmtId="0">
      <sharedItems containsSemiMixedTypes="0" containsString="0" containsNumber="1" containsInteger="1" minValue="1" maxValue="300"/>
    </cacheField>
    <cacheField name="Slot" numFmtId="0">
      <sharedItems count="6">
        <s v="Slot 3"/>
        <s v="Slot 6"/>
        <s v="Slot 4"/>
        <s v="Slot 5"/>
        <s v="Slot 2"/>
        <s v="Slot 1"/>
      </sharedItems>
    </cacheField>
    <cacheField name="Full Question (First Two Lines)" numFmtId="0">
      <sharedItems/>
    </cacheField>
    <cacheField name="Type" numFmtId="0">
      <sharedItems count="5">
        <s v="Grammar"/>
        <s v="Quantitative"/>
        <s v="RC"/>
        <s v="Reading based"/>
        <s v="Vocabulary"/>
      </sharedItems>
    </cacheField>
    <cacheField name="Sub-type" numFmtId="0">
      <sharedItems count="18">
        <s v="Error Detection"/>
        <s v="Fill in blanks"/>
        <s v="Parts of Speech"/>
        <s v="Sentence Correction"/>
        <s v="Quantitative"/>
        <s v="Long RC"/>
        <s v="Short RC"/>
        <s v="Para Jumbles"/>
        <s v="Odd Man Out"/>
        <s v="Synonyms"/>
        <s v="Spelling"/>
        <s v="Idioms &amp; Phrases"/>
        <s v="Antonyms"/>
        <s v="Analogies"/>
        <s v="Phobias" u="1"/>
        <s v="Double Fillers" u="1"/>
        <s v="One Word Sub" u="1"/>
        <s v="One Word Substitution" u="1"/>
      </sharedItems>
    </cacheField>
    <cacheField name="Difficulty" numFmtId="0">
      <sharedItems count="6">
        <s v="Easy"/>
        <s v="Moderate"/>
        <s v="Difficult"/>
        <s v="Moderate " u="1"/>
        <s v="Easy " u="1"/>
        <s v="Difficult "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73.596468171294" createdVersion="7" refreshedVersion="7" minRefreshableVersion="3" recordCount="150" xr:uid="{9544AFA2-A919-41E0-BE9D-0CEB803DBA27}">
  <cacheSource type="worksheet">
    <worksheetSource ref="A1:F151" sheet="A25" r:id="rId2"/>
  </cacheSource>
  <cacheFields count="6">
    <cacheField name="Qno" numFmtId="0">
      <sharedItems containsSemiMixedTypes="0" containsString="0" containsNumber="1" containsInteger="1" minValue="1" maxValue="150"/>
    </cacheField>
    <cacheField name="Slot" numFmtId="0">
      <sharedItems count="6">
        <s v="Slot 1"/>
        <s v="Slot 2"/>
        <s v="Slot 3"/>
        <s v="Slot 4"/>
        <s v="Slot 5"/>
        <s v="Slot 6"/>
      </sharedItems>
    </cacheField>
    <cacheField name="Full Question" numFmtId="0">
      <sharedItems/>
    </cacheField>
    <cacheField name="Type" numFmtId="0">
      <sharedItems count="2">
        <s v="Modern Abstract"/>
        <s v="Traditional Abstract"/>
      </sharedItems>
    </cacheField>
    <cacheField name="Sub-type" numFmtId="0">
      <sharedItems count="36">
        <s v="Figure Counting"/>
        <s v="Odd One Out"/>
        <s v="Pattern Cutting Folding"/>
        <s v="Water Mirror Image"/>
        <s v="Venn Diagram"/>
        <s v="Series"/>
        <s v="Pattern Completion"/>
        <s v="Cubes &amp; Dice"/>
        <s v="Analogy"/>
        <s v="Series (Replacement)" u="1"/>
        <s v="Series (Linear)" u="1"/>
        <s v="Series (Movement)" u="1"/>
        <s v="Series (Dot Logic)" u="1"/>
        <s v="Series (Counting)" u="1"/>
        <s v="Classification" u="1"/>
        <s v="Matrix" u="1"/>
        <s v="Series (Rotation)" u="1"/>
        <s v="Series (Shading logic)" u="1"/>
        <s v="Dot Concept" u="1"/>
        <s v="Series (5 Figures)" u="1"/>
        <s v="Paper Logic" u="1"/>
        <s v="Hidden Figures" u="1"/>
        <s v="Matrix (3x3)" u="1"/>
        <s v="Series (Orientation)" u="1"/>
        <s v="Series (Star/Dot movement)" u="1"/>
        <s v="Embedded Figures" u="1"/>
        <s v="Series (Rotation 45°)" u="1"/>
        <s v="Square Formation" u="1"/>
        <s v="Odd One Out (Symmetry)" u="1"/>
        <s v="Odd One Out (Elements)" u="1"/>
        <s v="Figure Construction" u="1"/>
        <s v="Odd One Out (Connectivity)" u="1"/>
        <s v="Logical Figure Counting" u="1"/>
        <s v="Series (Shading)" u="1"/>
        <s v="Matrix Puzzle" u="1"/>
        <s v="Paper Folding" u="1"/>
      </sharedItems>
    </cacheField>
    <cacheField name="Difficulty" numFmtId="0">
      <sharedItems count="8">
        <s v="Hard"/>
        <s v="Moderate"/>
        <s v="Easy"/>
        <s v="Moderate " u="1"/>
        <s v="Difficult" u="1"/>
        <s v="N/A" u="1"/>
        <s v="Easy " u="1"/>
        <s v="Difficult " u="1"/>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71.699899189814" createdVersion="7" refreshedVersion="7" minRefreshableVersion="3" recordCount="450" xr:uid="{80A46785-246B-489A-AD07-DE83D33F3739}">
  <cacheSource type="worksheet">
    <worksheetSource ref="A1:H451" sheet="LR25" r:id="rId2"/>
  </cacheSource>
  <cacheFields count="8">
    <cacheField name="CET 2025" numFmtId="0">
      <sharedItems containsSemiMixedTypes="0" containsString="0" containsNumber="1" containsInteger="1" minValue="2025" maxValue="2025"/>
    </cacheField>
    <cacheField name="Slot" numFmtId="0">
      <sharedItems containsSemiMixedTypes="0" containsString="0" containsNumber="1" containsInteger="1" minValue="1" maxValue="6" count="6">
        <n v="4"/>
        <n v="5"/>
        <n v="6"/>
        <n v="1"/>
        <n v="2"/>
        <n v="3"/>
      </sharedItems>
    </cacheField>
    <cacheField name="Sr" numFmtId="0">
      <sharedItems containsString="0" containsBlank="1" containsNumber="1" containsInteger="1" minValue="1" maxValue="75"/>
    </cacheField>
    <cacheField name="Full question in one line" numFmtId="0">
      <sharedItems longText="1"/>
    </cacheField>
    <cacheField name="Topic" numFmtId="0">
      <sharedItems count="11">
        <s v="Critical Reasoning"/>
        <s v="Modern Logic"/>
        <s v="Puzzles"/>
        <s v="Quant in Logic"/>
        <s v="Traditional Logic"/>
        <s v="Verbal Reasoning" u="1"/>
        <s v="Data Interpretation" u="1"/>
        <s v="Quant" u="1"/>
        <s v="Logic" u="1"/>
        <s v="Number Reasoning" u="1"/>
        <s v="General Knowledge" u="1"/>
      </sharedItems>
    </cacheField>
    <cacheField name="Puzzle Type" numFmtId="0">
      <sharedItems containsBlank="1"/>
    </cacheField>
    <cacheField name="Sub topic" numFmtId="0">
      <sharedItems count="97">
        <s v="Assumptions"/>
        <s v="Cause and Effect"/>
        <s v="Assertion &amp; Reason"/>
        <s v="Conclusions"/>
        <s v="Course of Action"/>
        <s v="Cubes &amp; Dice"/>
        <s v="Number Series"/>
        <s v="Alphanumeric Series"/>
        <s v="Analogy"/>
        <s v="Classification"/>
        <s v="Order &amp; Ranking"/>
        <s v="Clocks"/>
        <s v="Calendars"/>
        <s v="Data Sufficiency"/>
        <s v="Venn Diagram"/>
        <s v="Mathematical Operations"/>
        <s v="Letter Classification"/>
        <s v="Alphabet Test"/>
        <s v="Letter Analogy"/>
        <s v="Decision Making"/>
        <s v="Linear Circular"/>
        <s v="Matrix Arrangement"/>
        <s v="Floor Box Schedule"/>
        <s v="Blood Relationship"/>
        <s v="Comparision"/>
        <s v="CAT DILR Set"/>
        <s v="Direction Sense"/>
        <s v="Parallel Arrangement"/>
        <s v="Ratio &amp; Proportion"/>
        <s v="Percentages"/>
        <s v="Probability"/>
        <s v="Linear Equations"/>
        <s v="Mixtures"/>
        <s v="Number System"/>
        <s v="Averages"/>
        <s v="Time Speed Distance"/>
        <s v="Time &amp; Work"/>
        <s v="PnC"/>
        <s v="Mensuration"/>
        <s v="Coding-Decoding"/>
        <s v="Blood Relations"/>
        <s v="Syllogism"/>
        <s v="Input-Output"/>
        <s v="Grid Puzzle" u="1"/>
        <s v="Blood Relations Puzzle" u="1"/>
        <s v="Fractions" u="1"/>
        <s v="Optimization" u="1"/>
        <s v="Conditional Logic" u="1"/>
        <s v="Polygon Arrangement" u="1"/>
        <s v="Alphabet Series" u="1"/>
        <s v="Network &amp; Graph Theory" u="1"/>
        <s v="Statement &amp; Assumption" u="1"/>
        <s v="Game Puzzle" u="1"/>
        <s v="Missing Character" u="1"/>
        <s v="Logical Puzzle" u="1"/>
        <s v="Games &amp; Tournaments" u="1"/>
        <s v="Algebra" u="1"/>
        <s v="DI Caselet" u="1"/>
        <s v="Inequalities" u="1"/>
        <s v="Ages" u="1"/>
        <s v="Word Sequence" u="1"/>
        <s v="Box Puzzle" u="1"/>
        <s v="Coded Blood Relations" u="1"/>
        <s v="Drawing Conclusions" u="1"/>
        <s v="Linear Arrangement" u="1"/>
        <s v="Grouping Puzzle" u="1"/>
        <s v="Numbers" u="1"/>
        <s v="Arithmetic Equations" u="1"/>
        <s v="Caselet DI" u="1"/>
        <s v="Word Formation" u="1"/>
        <s v="Arithmetic" u="1"/>
        <s v="Number Puzzle" u="1"/>
        <s v="Rectangular Arrangement" u="1"/>
        <s v="Visual Venn Diagram" u="1"/>
        <s v="Averages &amp; Ratio" u="1"/>
        <s v="Sequencing &amp; Matching" u="1"/>
        <s v="Time Sequence" u="1"/>
        <s v="Number Analogy" u="1"/>
        <s v="Circular Arrangement" u="1"/>
        <s v="Letter Series" u="1"/>
        <s v="Selection &amp; Grouping" u="1"/>
        <s v="Scheduling Puzzle" u="1"/>
        <s v="Divisibility" u="1"/>
        <s v="Number Sequence" u="1"/>
        <s v="Permutations &amp; Combinations" u="1"/>
        <s v="Distribution Puzzle" u="1"/>
        <s v="Substitution Coding" u="1"/>
        <s v="Alphanumeric Classification" u="1"/>
        <s v="Ordering Puzzle" u="1"/>
        <s v="Mathematical Puzzle" u="1"/>
        <s v="Time Puzzle" u="1"/>
        <s v="Sequence &amp; Operation" u="1"/>
        <s v="Sequencing" u="1"/>
        <s v="Percentages &amp; Equations" u="1"/>
        <s v="Number Classification" u="1"/>
        <s v="Puzzle" u="1"/>
        <s v="Matrix Puzzle" u="1"/>
      </sharedItems>
    </cacheField>
    <cacheField name="Difficulty" numFmtId="0">
      <sharedItems count="3">
        <s v="Moderate"/>
        <s v="Easy"/>
        <s v="Hard"/>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5722.837058796293" createdVersion="6" refreshedVersion="6" minRefreshableVersion="3" recordCount="125" xr:uid="{D0ED19EC-3EE3-4E8C-A164-A1E608BA4C61}">
  <cacheSource type="worksheet">
    <worksheetSource ref="B1:E126" sheet="A24" r:id="rId2"/>
  </cacheSource>
  <cacheFields count="5">
    <cacheField name="Slot" numFmtId="0">
      <sharedItems count="5">
        <s v="Slot 1"/>
        <s v="Slot 2"/>
        <s v="Slot 3"/>
        <s v="Slot 4"/>
        <s v="Slot 5"/>
      </sharedItems>
    </cacheField>
    <cacheField name="Question Number" numFmtId="0">
      <sharedItems containsSemiMixedTypes="0" containsString="0" containsNumber="1" containsInteger="1" minValue="1" maxValue="125"/>
    </cacheField>
    <cacheField name="Sub Section" numFmtId="0">
      <sharedItems count="2">
        <s v="Series based"/>
        <s v="Modern Abstract"/>
      </sharedItems>
    </cacheField>
    <cacheField name="Category" numFmtId="0">
      <sharedItems count="9">
        <s v="Analogy"/>
        <s v="Classification"/>
        <s v="Series Completion"/>
        <s v="Counting of Figures"/>
        <s v="Cube &amp; Dices"/>
        <s v="Embedded Figures"/>
        <s v="Figure Formation"/>
        <s v="Mirror Water Image"/>
        <s v="Paper Cutting Folding"/>
      </sharedItems>
    </cacheField>
    <cacheField name="Question Type" numFmtId="0">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5722.789785763889" createdVersion="6" refreshedVersion="6" minRefreshableVersion="3" recordCount="250" xr:uid="{48B903EF-03BC-48D5-9714-9716C9438928}">
  <cacheSource type="worksheet">
    <worksheetSource ref="A1:F251" sheet="Verbal_Section_Subtopics" r:id="rId2"/>
  </cacheSource>
  <cacheFields count="6">
    <cacheField name="Slot" numFmtId="0">
      <sharedItems count="5">
        <s v="Slot 4"/>
        <s v="Slot 3"/>
        <s v="Slot 5"/>
        <s v="Slot 2"/>
        <s v="Slot 1"/>
      </sharedItems>
    </cacheField>
    <cacheField name="Sr No" numFmtId="0">
      <sharedItems containsSemiMixedTypes="0" containsString="0" containsNumber="1" containsInteger="1" minValue="1" maxValue="50"/>
    </cacheField>
    <cacheField name="Topic" numFmtId="0">
      <sharedItems count="9">
        <s v="Vocabulary"/>
        <s v="Grammar"/>
        <s v="Reading Based"/>
        <s v="Reading Comprehension" u="1"/>
        <s v="Analogies" u="1"/>
        <s v="Idioms" u="1"/>
        <s v="Para Jumbles" u="1"/>
        <s v="Vocab Spelling" u="1"/>
        <s v="Odd Man Out" u="1"/>
      </sharedItems>
    </cacheField>
    <cacheField name="Topic2" numFmtId="0">
      <sharedItems count="14">
        <s v="Analogies"/>
        <s v="Sentence Improvement"/>
        <s v="Error Detection"/>
        <s v="Idioms"/>
        <s v="Odd Man Out"/>
        <s v="Para Jumbles"/>
        <s v="Reading Comprehension"/>
        <s v="Vocab Spelling"/>
        <s v="One Word Substitution"/>
        <s v="Vocabulary - Antonyms"/>
        <s v="Fill in the Blanks"/>
        <s v="Vocabulary - Synonyms"/>
        <s v="Vocabulary" u="1"/>
        <s v="Odd One Out" u="1"/>
      </sharedItems>
    </cacheField>
    <cacheField name="Verbal Sub Topic" numFmtId="0">
      <sharedItems/>
    </cacheField>
    <cacheField name="Small Description of Question" numFmtId="0">
      <sharedItems containsBlank="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5741.835648379631" createdVersion="6" refreshedVersion="6" minRefreshableVersion="3" recordCount="250" xr:uid="{AE1BA57C-5F15-469A-AE46-80BFAE7149D1}">
  <cacheSource type="worksheet">
    <worksheetSource ref="A1:D247" sheet="Q24" r:id="rId2"/>
  </cacheSource>
  <cacheFields count="4">
    <cacheField name="Slot " numFmtId="0">
      <sharedItems containsMixedTypes="1" containsNumber="1" containsInteger="1" minValue="1" maxValue="5" count="10">
        <s v="Slot B"/>
        <s v="Slot C"/>
        <s v="Slot D"/>
        <s v="Slot E"/>
        <s v="Slot A"/>
        <n v="5" u="1"/>
        <n v="2" u="1"/>
        <n v="1" u="1"/>
        <n v="3" u="1"/>
        <n v="4" u="1"/>
      </sharedItems>
    </cacheField>
    <cacheField name="Question Number" numFmtId="0">
      <sharedItems containsSemiMixedTypes="0" containsString="0" containsNumber="1" containsInteger="1" minValue="1" maxValue="250"/>
    </cacheField>
    <cacheField name="Section" numFmtId="0">
      <sharedItems count="10">
        <s v="Arithmetic &amp; DI"/>
        <s v="Modern Maths"/>
        <s v="NumbersMensu"/>
        <s v="TSWMensu"/>
        <s v="Series" u="1"/>
        <s v="Data Interpretation" u="1"/>
        <s v="TSWPnC" u="1"/>
        <s v="NumbersGeometry" u="1"/>
        <s v="Arithmetic" u="1"/>
        <s v="Equations" u="1"/>
      </sharedItems>
    </cacheField>
    <cacheField name="Slot A" numFmtId="0">
      <sharedItems count="39">
        <s v="Averages"/>
        <s v="Depreciation"/>
        <s v="Mixtures &amp; Allegations"/>
        <s v="Percentage"/>
        <s v="Profit &amp; Loss"/>
        <s v="Ratio &amp; Proportion"/>
        <s v="Ratios Partnerships"/>
        <s v="Simple &amp; Compound Interest"/>
        <s v="DI Bar Chart"/>
        <s v="DI Pie Chart"/>
        <s v="Equations Ages, Simple, Numbers"/>
        <s v="Simplification"/>
        <s v="Arithmetic Progression"/>
        <s v="Clocks&amp;Calendars"/>
        <s v="Coordinate Geometry"/>
        <s v="Height &amp; Distance"/>
        <s v="Inequalities"/>
        <s v="Set Theory"/>
        <s v="LCM &amp; HCF"/>
        <s v="Mensuration"/>
        <s v="Number System Remainders, Divisibility, Power"/>
        <s v="Number Series"/>
        <s v="Permutations &amp; Combinations"/>
        <s v="Probability"/>
        <s v="Time &amp; Work"/>
        <s v="Time, Speed &amp; Distance"/>
        <s v="Pipes &amp; Cisterns" u="1"/>
        <s v="Data Interpretation" u="1"/>
        <s v="Bar Chart" u="1"/>
        <s v="Number System" u="1"/>
        <s v="Work &amp; Time" u="1"/>
        <s v="Data Sufficiency" u="1"/>
        <s v="Divisibility Rules" u="1"/>
        <s v="Simple Interest" u="1"/>
        <s v="Time Speed Distance" u="1"/>
        <s v="Time Work" u="1"/>
        <s v="Pie Chart" u="1"/>
        <s v="Equations" u="1"/>
        <s v="Compound Interest" u="1"/>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5722.870601736111" createdVersion="6" refreshedVersion="6" minRefreshableVersion="3" recordCount="245" xr:uid="{C64A64BB-B1BB-4E12-BC38-0967713E9962}">
  <cacheSource type="worksheet">
    <worksheetSource ref="A1:G246" sheet="LR24" r:id="rId2"/>
  </cacheSource>
  <cacheFields count="7">
    <cacheField name="Slot" numFmtId="0">
      <sharedItems count="5">
        <s v="Slot 2"/>
        <s v="Slot 3"/>
        <s v="Slot 1"/>
        <s v="Slot 4"/>
        <s v="Slot 5"/>
      </sharedItems>
    </cacheField>
    <cacheField name="Sn" numFmtId="0">
      <sharedItems containsSemiMixedTypes="0" containsString="0" containsNumber="1" containsInteger="1" minValue="1" maxValue="525"/>
    </cacheField>
    <cacheField name="Sub Section" numFmtId="0">
      <sharedItems count="3">
        <s v="CR"/>
        <s v="Logic"/>
        <s v="Puzzles"/>
      </sharedItems>
    </cacheField>
    <cacheField name="Sub Section 2" numFmtId="0">
      <sharedItems count="6">
        <s v="CR"/>
        <s v="Modern Logic"/>
        <s v="Traditional Logic"/>
        <s v="CET based"/>
        <s v="CAT based"/>
        <s v="Puzzles" u="1"/>
      </sharedItems>
    </cacheField>
    <cacheField name="Topic" numFmtId="0">
      <sharedItems count="31">
        <s v="Arguments"/>
        <s v="Assumptions"/>
        <s v="Cause Effect"/>
        <s v="Course of Action"/>
        <s v="Inference"/>
        <s v="Alphabed Tests"/>
        <s v="Alphabet Test"/>
        <s v="Alphanumeric Series"/>
        <s v="Analogy"/>
        <s v="Blood Relations"/>
        <s v="Classification"/>
        <s v="Coded Inequalities"/>
        <s v="Coding Decoding"/>
        <s v="Cube based"/>
        <s v="Decision Making"/>
        <s v="Direction Sense"/>
        <s v="Input Output"/>
        <s v="Logical Sequence of words"/>
        <s v="Number Series"/>
        <s v="Odd man out"/>
        <s v="Ranking Tests"/>
        <s v="Syllogism"/>
        <s v="Venn Diagram"/>
        <s v="Caselet based"/>
        <s v="Circular Arrangement"/>
        <s v="Linear Arrangement"/>
        <s v="Matrix Arragement"/>
        <s v="Number Puzzles"/>
        <s v="Puzzles"/>
        <s v="Scheduling based"/>
        <s v="Set Theory"/>
      </sharedItems>
    </cacheField>
    <cacheField name="Question Numbers" numFmtId="0">
      <sharedItems containsSemiMixedTypes="0" containsString="0" containsNumber="1" containsInteger="1" minValue="1" maxValue="6"/>
    </cacheField>
    <cacheField name="Description"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5715.922409375002" createdVersion="6" refreshedVersion="6" minRefreshableVersion="3" recordCount="38" xr:uid="{A539A118-9208-4E56-9D87-0CEB1039AF8B}">
  <cacheSource type="worksheet">
    <worksheetSource ref="L2:O41" sheet="Puzzles24" r:id="rId2"/>
  </cacheSource>
  <cacheFields count="5">
    <cacheField name="Slot" numFmtId="0">
      <sharedItems count="5">
        <s v="Slot 1"/>
        <s v="Slot 2"/>
        <s v="Slot 3"/>
        <s v="Slot 4"/>
        <s v="Slot 5"/>
      </sharedItems>
    </cacheField>
    <cacheField name="Sr" numFmtId="0">
      <sharedItems containsSemiMixedTypes="0" containsString="0" containsNumber="1" containsInteger="1" minValue="1" maxValue="38"/>
    </cacheField>
    <cacheField name="Category" numFmtId="0">
      <sharedItems count="8">
        <s v="Matrix Arragement"/>
        <s v="Blood Relation"/>
        <s v="Set Theory"/>
        <s v="Circular Arrangement"/>
        <s v="Caselet based"/>
        <s v="Linear Arrangement"/>
        <s v="Scheduling based"/>
        <s v="Direction Sense"/>
      </sharedItems>
    </cacheField>
    <cacheField name="Ques" numFmtId="0">
      <sharedItems containsSemiMixedTypes="0" containsString="0" containsNumber="1" containsInteger="1" minValue="1" maxValue="6"/>
    </cacheField>
    <cacheField name="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0">
  <r>
    <x v="0"/>
    <s v="Number of non-negative real roots for $2^x - x - 1 = 0$."/>
    <x v="0"/>
    <x v="0"/>
    <x v="0"/>
  </r>
  <r>
    <x v="1"/>
    <s v="Find ratio of A and B ages 4 years hence and ago."/>
    <x v="0"/>
    <x v="1"/>
    <x v="0"/>
  </r>
  <r>
    <x v="1"/>
    <s v="Ratio of present ages of Promila and Sakshi based on past/future conditions."/>
    <x v="0"/>
    <x v="1"/>
    <x v="0"/>
  </r>
  <r>
    <x v="2"/>
    <s v="Find the present age of Raju's sister based on past ratios."/>
    <x v="0"/>
    <x v="1"/>
    <x v="1"/>
  </r>
  <r>
    <x v="3"/>
    <s v="Find present age of Ajay given sum of ages and past ratio."/>
    <x v="0"/>
    <x v="1"/>
    <x v="1"/>
  </r>
  <r>
    <x v="3"/>
    <s v="Find the age of q given the ratio and sum of their ages."/>
    <x v="0"/>
    <x v="1"/>
    <x v="1"/>
  </r>
  <r>
    <x v="4"/>
    <s v="Find the age of the youngest child given a sum of 50 years and 3 year intervals"/>
    <x v="0"/>
    <x v="1"/>
    <x v="1"/>
  </r>
  <r>
    <x v="1"/>
    <s v="Difference between squares of 2 numbers with sum 20 and diff 8."/>
    <x v="0"/>
    <x v="2"/>
    <x v="1"/>
  </r>
  <r>
    <x v="4"/>
    <s v="Find Anand's present age given past and future age ratios"/>
    <x v="0"/>
    <x v="1"/>
    <x v="1"/>
  </r>
  <r>
    <x v="4"/>
    <s v="Find the present ages of three persons given their proportion and sum 8 years ago"/>
    <x v="0"/>
    <x v="1"/>
    <x v="1"/>
  </r>
  <r>
    <x v="0"/>
    <s v="Find the original number of avocados bought."/>
    <x v="0"/>
    <x v="1"/>
    <x v="0"/>
  </r>
  <r>
    <x v="3"/>
    <s v="Find the square root of the given algebraic polynomial."/>
    <x v="0"/>
    <x v="2"/>
    <x v="0"/>
  </r>
  <r>
    <x v="0"/>
    <s v="Find the original number from the calculation error."/>
    <x v="0"/>
    <x v="1"/>
    <x v="1"/>
  </r>
  <r>
    <x v="4"/>
    <s v="Find the fraction of unsold seats on the lower deck to total unsold seats"/>
    <x v="0"/>
    <x v="1"/>
    <x v="0"/>
  </r>
  <r>
    <x v="3"/>
    <s v="Find the value of (x+y)(y+z)(x+z) given X+Y+Z=0."/>
    <x v="0"/>
    <x v="2"/>
    <x v="1"/>
  </r>
  <r>
    <x v="4"/>
    <s v="Find the initial number of apples before successive fractional sales"/>
    <x v="0"/>
    <x v="1"/>
    <x v="0"/>
  </r>
  <r>
    <x v="5"/>
    <s v="Find the maximum possible number of eggs originally bought by Vijay."/>
    <x v="0"/>
    <x v="1"/>
    <x v="0"/>
  </r>
  <r>
    <x v="5"/>
    <s v="Find the least possible number of coins to be put in 7 pockets given constraints."/>
    <x v="0"/>
    <x v="1"/>
    <x v="2"/>
  </r>
  <r>
    <x v="0"/>
    <s v="Cost of 3 oranges, 3 bananas, and 3 apples."/>
    <x v="0"/>
    <x v="1"/>
    <x v="1"/>
  </r>
  <r>
    <x v="1"/>
    <s v="Find number of buffaloes given legs are 24 more than twice the heads."/>
    <x v="0"/>
    <x v="1"/>
    <x v="1"/>
  </r>
  <r>
    <x v="1"/>
    <s v="Find year when item X price is Rs 40 more than Y."/>
    <x v="0"/>
    <x v="1"/>
    <x v="0"/>
  </r>
  <r>
    <x v="2"/>
    <s v="Find the actual price of a book using simultaneous equations for profit/loss."/>
    <x v="0"/>
    <x v="1"/>
    <x v="0"/>
  </r>
  <r>
    <x v="3"/>
    <s v="Find the years it takes for the populations of two villages to be equal."/>
    <x v="0"/>
    <x v="1"/>
    <x v="1"/>
  </r>
  <r>
    <x v="3"/>
    <s v="Find the amount of money Sujit has based on exchange conditions."/>
    <x v="0"/>
    <x v="1"/>
    <x v="0"/>
  </r>
  <r>
    <x v="3"/>
    <s v="Find the number of 5 paise coins in a total of Rs 8.75."/>
    <x v="0"/>
    <x v="1"/>
    <x v="1"/>
  </r>
  <r>
    <x v="5"/>
    <s v="Find the number of integer solutions for 11x + 15y = -1 where x and y are &lt; 100."/>
    <x v="0"/>
    <x v="1"/>
    <x v="2"/>
  </r>
  <r>
    <x v="4"/>
    <s v="Find the original money if buying 2 more books leaves 70 paise with a 25 paise discount"/>
    <x v="0"/>
    <x v="1"/>
    <x v="0"/>
  </r>
  <r>
    <x v="2"/>
    <s v="Identify a factor of the polynomial x³ - 19x + 30."/>
    <x v="0"/>
    <x v="0"/>
    <x v="0"/>
  </r>
  <r>
    <x v="2"/>
    <s v="Find values of a and b using the Factor Theorem and an equation."/>
    <x v="0"/>
    <x v="0"/>
    <x v="0"/>
  </r>
  <r>
    <x v="5"/>
    <s v="Identify the constant term to be added to 16a² - 12a to make it a perfect square."/>
    <x v="0"/>
    <x v="3"/>
    <x v="1"/>
  </r>
  <r>
    <x v="2"/>
    <s v="Determine the filling capacity of a dual-action pump."/>
    <x v="0"/>
    <x v="3"/>
    <x v="2"/>
  </r>
  <r>
    <x v="3"/>
    <s v="Simplify the given algebraic expression."/>
    <x v="0"/>
    <x v="2"/>
    <x v="1"/>
  </r>
  <r>
    <x v="3"/>
    <s v="Evaluate the decimal cubic algebraic identity expression."/>
    <x v="0"/>
    <x v="2"/>
    <x v="0"/>
  </r>
  <r>
    <x v="0"/>
    <s v="Solve for $x$ in the radical/square root equation."/>
    <x v="0"/>
    <x v="4"/>
    <x v="2"/>
  </r>
  <r>
    <x v="0"/>
    <s v="Solve the exponential equation for $x$."/>
    <x v="0"/>
    <x v="4"/>
    <x v="2"/>
  </r>
  <r>
    <x v="0"/>
    <s v="Calculate the new overall average bonus after increases."/>
    <x v="1"/>
    <x v="5"/>
    <x v="0"/>
  </r>
  <r>
    <x v="0"/>
    <s v="Find the actual total score of 8 shooters."/>
    <x v="1"/>
    <x v="5"/>
    <x v="1"/>
  </r>
  <r>
    <x v="0"/>
    <s v="Max possible average of 6 distinct natural numbers."/>
    <x v="1"/>
    <x v="5"/>
    <x v="0"/>
  </r>
  <r>
    <x v="1"/>
    <s v="Find average weight of 24 boys given weights of 16 and 8 boys."/>
    <x v="1"/>
    <x v="5"/>
    <x v="1"/>
  </r>
  <r>
    <x v="1"/>
    <s v="Find total points of 8 shooters based on score change and average."/>
    <x v="1"/>
    <x v="5"/>
    <x v="1"/>
  </r>
  <r>
    <x v="3"/>
    <s v="Calculate new average after one player scores a century."/>
    <x v="1"/>
    <x v="5"/>
    <x v="0"/>
  </r>
  <r>
    <x v="4"/>
    <s v="Find the number of students if 8 new students joining changes average to a whole number"/>
    <x v="1"/>
    <x v="5"/>
    <x v="0"/>
  </r>
  <r>
    <x v="4"/>
    <s v="Find the average age of a cricket team given captain and wicket keeper ages"/>
    <x v="1"/>
    <x v="5"/>
    <x v="0"/>
  </r>
  <r>
    <x v="4"/>
    <s v="Find the average number of printing errors on remaining pages of a book"/>
    <x v="1"/>
    <x v="5"/>
    <x v="1"/>
  </r>
  <r>
    <x v="2"/>
    <s v="Calculate the price of the cycle based on proportional wages."/>
    <x v="1"/>
    <x v="6"/>
    <x v="0"/>
  </r>
  <r>
    <x v="5"/>
    <s v="Determine the value of the gift coupon given a servant's proportional wages."/>
    <x v="1"/>
    <x v="6"/>
    <x v="1"/>
  </r>
  <r>
    <x v="2"/>
    <s v="Find the mixing proportion of alcohol and kerosene for a target price."/>
    <x v="1"/>
    <x v="7"/>
    <x v="1"/>
  </r>
  <r>
    <x v="3"/>
    <s v="Find the capacity of a drum after withdrawing 50 liters."/>
    <x v="1"/>
    <x v="7"/>
    <x v="1"/>
  </r>
  <r>
    <x v="0"/>
    <s v="Ratio of water in glass to milk in cup after transfers."/>
    <x v="1"/>
    <x v="7"/>
    <x v="0"/>
  </r>
  <r>
    <x v="1"/>
    <s v="Percentage of metal A in a mixed 25kg alloy."/>
    <x v="1"/>
    <x v="7"/>
    <x v="1"/>
  </r>
  <r>
    <x v="2"/>
    <s v="Find the final milk to water ratio when three mixed containers are combined."/>
    <x v="1"/>
    <x v="7"/>
    <x v="2"/>
  </r>
  <r>
    <x v="4"/>
    <s v="Find the ratio of milk and water when 3 mixtures of different ratios are combined"/>
    <x v="1"/>
    <x v="7"/>
    <x v="2"/>
  </r>
  <r>
    <x v="0"/>
    <s v="Find the original water:acid ratio after two additions."/>
    <x v="1"/>
    <x v="7"/>
    <x v="0"/>
  </r>
  <r>
    <x v="1"/>
    <s v="Initial volume of A in 7:5 mixture after 9L replacement."/>
    <x v="1"/>
    <x v="7"/>
    <x v="0"/>
  </r>
  <r>
    <x v="3"/>
    <s v="Find the acid percentage when two mixtures are combined in a 10:9 ratio."/>
    <x v="1"/>
    <x v="7"/>
    <x v="0"/>
  </r>
  <r>
    <x v="5"/>
    <s v="Find the quantity of sugar sold at 18% profit given total quantity and overall profit."/>
    <x v="1"/>
    <x v="7"/>
    <x v="0"/>
  </r>
  <r>
    <x v="2"/>
    <s v="Find the percentage of type A petrol left after successive replacements."/>
    <x v="1"/>
    <x v="7"/>
    <x v="2"/>
  </r>
  <r>
    <x v="4"/>
    <s v="Find the initial liters of liquid A after a 9 liter replacement changes the ratio"/>
    <x v="1"/>
    <x v="7"/>
    <x v="2"/>
  </r>
  <r>
    <x v="0"/>
    <s v="Determine the amount invested by R in the partnership."/>
    <x v="1"/>
    <x v="8"/>
    <x v="0"/>
  </r>
  <r>
    <x v="2"/>
    <s v="Determine the amount invested by R in the partnership business."/>
    <x v="1"/>
    <x v="8"/>
    <x v="0"/>
  </r>
  <r>
    <x v="2"/>
    <s v="Calculate the number of cows B can put in the rented pasture."/>
    <x v="1"/>
    <x v="8"/>
    <x v="0"/>
  </r>
  <r>
    <x v="3"/>
    <s v="Find ratio of investments of Ajay and Vijay based on profit shares."/>
    <x v="1"/>
    <x v="8"/>
    <x v="0"/>
  </r>
  <r>
    <x v="5"/>
    <s v="Calculate the total rent of the pasture based on sheep grazed and months used."/>
    <x v="1"/>
    <x v="8"/>
    <x v="1"/>
  </r>
  <r>
    <x v="4"/>
    <s v="Find the amount invested by R given his delayed entry and the final profit share"/>
    <x v="1"/>
    <x v="8"/>
    <x v="0"/>
  </r>
  <r>
    <x v="4"/>
    <s v="Find A's profit share given changing investments from B and C over the year"/>
    <x v="1"/>
    <x v="8"/>
    <x v="0"/>
  </r>
  <r>
    <x v="1"/>
    <s v="Find what percentage A's salary is of C's salary."/>
    <x v="1"/>
    <x v="9"/>
    <x v="1"/>
  </r>
  <r>
    <x v="2"/>
    <s v="Calculate the percentage error in the area of a square."/>
    <x v="1"/>
    <x v="9"/>
    <x v="1"/>
  </r>
  <r>
    <x v="3"/>
    <s v="Find the sales percentage of total factory cars after 7 days."/>
    <x v="1"/>
    <x v="9"/>
    <x v="0"/>
  </r>
  <r>
    <x v="5"/>
    <s v="Find the number of valid votes for the losing candidate in an election."/>
    <x v="1"/>
    <x v="9"/>
    <x v="0"/>
  </r>
  <r>
    <x v="4"/>
    <s v="Find the current sugar consumption after a 32% price hike and 10% expenditure increase"/>
    <x v="1"/>
    <x v="9"/>
    <x v="0"/>
  </r>
  <r>
    <x v="4"/>
    <s v="Find the total number of residents given percentages of men, women, and 24 children"/>
    <x v="1"/>
    <x v="9"/>
    <x v="1"/>
  </r>
  <r>
    <x v="4"/>
    <s v="Find the overall effect on monthly sales given a 10% price increase and 20% sales drop"/>
    <x v="1"/>
    <x v="9"/>
    <x v="1"/>
  </r>
  <r>
    <x v="2"/>
    <s v="Find the effective overall rejection rate of a factory plant."/>
    <x v="1"/>
    <x v="9"/>
    <x v="0"/>
  </r>
  <r>
    <x v="0"/>
    <s v="Calculate percent gain based on CP, MP, and discount."/>
    <x v="1"/>
    <x v="10"/>
    <x v="1"/>
  </r>
  <r>
    <x v="1"/>
    <s v="Find original price after successive discounts of 12% and 5%."/>
    <x v="1"/>
    <x v="10"/>
    <x v="1"/>
  </r>
  <r>
    <x v="1"/>
    <s v="Calculate percent gain given CP is 64% of MP and 12% discount."/>
    <x v="1"/>
    <x v="10"/>
    <x v="0"/>
  </r>
  <r>
    <x v="1"/>
    <s v="Find selling markup to get 25% profit on list price after 25% discount."/>
    <x v="1"/>
    <x v="10"/>
    <x v="0"/>
  </r>
  <r>
    <x v="2"/>
    <s v="Calculate the percentage profit gained on 150 calculators."/>
    <x v="1"/>
    <x v="10"/>
    <x v="0"/>
  </r>
  <r>
    <x v="2"/>
    <s v="Find the actual profit percentage after a 50% markup and 25% discount."/>
    <x v="1"/>
    <x v="10"/>
    <x v="1"/>
  </r>
  <r>
    <x v="3"/>
    <s v="Find profit/loss % given market value relationships with FV and SP."/>
    <x v="1"/>
    <x v="10"/>
    <x v="0"/>
  </r>
  <r>
    <x v="3"/>
    <s v="Find the profit or loss percent given CP and discount conditions."/>
    <x v="1"/>
    <x v="10"/>
    <x v="0"/>
  </r>
  <r>
    <x v="5"/>
    <s v="Find the discount offered to get 56% profit given marked price is twice the CP."/>
    <x v="1"/>
    <x v="10"/>
    <x v="0"/>
  </r>
  <r>
    <x v="5"/>
    <s v="Calculate the maximum possible profit for a movie theatre with different ticket prices."/>
    <x v="1"/>
    <x v="10"/>
    <x v="0"/>
  </r>
  <r>
    <x v="4"/>
    <s v="Find the cost price of the cheaper instrument given equal selling prices"/>
    <x v="1"/>
    <x v="10"/>
    <x v="0"/>
  </r>
  <r>
    <x v="4"/>
    <s v="Find the selling price per kg to incur a 10% overall loss after 1kg becomes unsaleable"/>
    <x v="1"/>
    <x v="10"/>
    <x v="1"/>
  </r>
  <r>
    <x v="4"/>
    <s v="Find the overall gain or loss percentage on selling two chairs for Rs 500 each"/>
    <x v="1"/>
    <x v="10"/>
    <x v="0"/>
  </r>
  <r>
    <x v="4"/>
    <s v="Find the cost price for a manufacturer after successive profits by wholesaler and retailer"/>
    <x v="1"/>
    <x v="10"/>
    <x v="0"/>
  </r>
  <r>
    <x v="0"/>
    <s v="Find the daily safe usage limit for a 32,000-gallon tank."/>
    <x v="1"/>
    <x v="6"/>
    <x v="0"/>
  </r>
  <r>
    <x v="1"/>
    <s v="Find safe daily water usage limit without supply failing."/>
    <x v="1"/>
    <x v="6"/>
    <x v="0"/>
  </r>
  <r>
    <x v="3"/>
    <s v="Find the initial quantity of milk after adding water changes the ratio."/>
    <x v="1"/>
    <x v="6"/>
    <x v="1"/>
  </r>
  <r>
    <x v="0"/>
    <s v="Find a possible value of $(a + b + c)$ given ratios."/>
    <x v="1"/>
    <x v="6"/>
    <x v="1"/>
  </r>
  <r>
    <x v="0"/>
    <s v="Find the thickness ratio of two coins."/>
    <x v="1"/>
    <x v="6"/>
    <x v="0"/>
  </r>
  <r>
    <x v="1"/>
    <s v="Find A's share in Rs 8400 based on combined ratios of A, B, C, D."/>
    <x v="1"/>
    <x v="6"/>
    <x v="0"/>
  </r>
  <r>
    <x v="1"/>
    <s v="Find incomes given 5:3 income ratio, 9:5 expenditure ratio, and savings."/>
    <x v="1"/>
    <x v="6"/>
    <x v="0"/>
  </r>
  <r>
    <x v="2"/>
    <s v="Determine the total worth of property divided among family members."/>
    <x v="1"/>
    <x v="6"/>
    <x v="0"/>
  </r>
  <r>
    <x v="5"/>
    <s v="Calculate the weight gained by Aamrohi given the initial and final weight ratios."/>
    <x v="1"/>
    <x v="6"/>
    <x v="0"/>
  </r>
  <r>
    <x v="2"/>
    <s v="Find the amount invested in Scheme A given total compound interest."/>
    <x v="1"/>
    <x v="11"/>
    <x v="2"/>
  </r>
  <r>
    <x v="2"/>
    <s v="Calculate the original sum borrowed given two annual installments."/>
    <x v="1"/>
    <x v="11"/>
    <x v="0"/>
  </r>
  <r>
    <x v="0"/>
    <s v="Find the original price based on interest paid on balance."/>
    <x v="1"/>
    <x v="11"/>
    <x v="0"/>
  </r>
  <r>
    <x v="0"/>
    <s v="Find the total initial deposit $M$."/>
    <x v="1"/>
    <x v="11"/>
    <x v="0"/>
  </r>
  <r>
    <x v="2"/>
    <s v="Calculate the rate percent per annum derived from the investment."/>
    <x v="1"/>
    <x v="11"/>
    <x v="0"/>
  </r>
  <r>
    <x v="3"/>
    <s v="Find the value of Y (time) for a given simple interest scenario."/>
    <x v="1"/>
    <x v="11"/>
    <x v="1"/>
  </r>
  <r>
    <x v="5"/>
    <s v="Find the amount invested in Scheme B given the total simple interest from two schemes."/>
    <x v="1"/>
    <x v="11"/>
    <x v="0"/>
  </r>
  <r>
    <x v="5"/>
    <s v="Determine the sufficiency of statements to find the monthly rent of an apartment."/>
    <x v="2"/>
    <x v="12"/>
    <x v="1"/>
  </r>
  <r>
    <x v="1"/>
    <s v="DI: Find income of company Y in 2007 from line graph."/>
    <x v="2"/>
    <x v="13"/>
    <x v="0"/>
  </r>
  <r>
    <x v="1"/>
    <s v="DI: Ratio of expenditure of X to Y in 2009 from line graph."/>
    <x v="2"/>
    <x v="13"/>
    <x v="0"/>
  </r>
  <r>
    <x v="1"/>
    <s v="DI: Ratio of expenditure in 2010 given income ratio from line graph."/>
    <x v="2"/>
    <x v="13"/>
    <x v="0"/>
  </r>
  <r>
    <x v="1"/>
    <s v="Find the odd man out in the given number series."/>
    <x v="2"/>
    <x v="14"/>
    <x v="0"/>
  </r>
  <r>
    <x v="1"/>
    <s v="Find the wrong number in the descending series."/>
    <x v="2"/>
    <x v="14"/>
    <x v="0"/>
  </r>
  <r>
    <x v="1"/>
    <s v="DI: Find graduate students of M and S from pie chart."/>
    <x v="2"/>
    <x v="15"/>
    <x v="0"/>
  </r>
  <r>
    <x v="1"/>
    <s v="DI: Total PG students from N and P from pie chart."/>
    <x v="2"/>
    <x v="15"/>
    <x v="0"/>
  </r>
  <r>
    <x v="1"/>
    <s v="DI: Total students in institute R from pie chart."/>
    <x v="2"/>
    <x v="15"/>
    <x v="0"/>
  </r>
  <r>
    <x v="1"/>
    <s v="DI: Ratio of PG to graduate students in S from pie chart."/>
    <x v="2"/>
    <x v="15"/>
    <x v="0"/>
  </r>
  <r>
    <x v="5"/>
    <s v="Identify the correct statement based on the pie chart of company production."/>
    <x v="2"/>
    <x v="15"/>
    <x v="0"/>
  </r>
  <r>
    <x v="5"/>
    <s v="Find the percentage by which total cars by D exceeds SUV cars by C, F, and G."/>
    <x v="2"/>
    <x v="15"/>
    <x v="0"/>
  </r>
  <r>
    <x v="5"/>
    <s v="Find the ratio of SUVs by A and B to the total cars by C and F."/>
    <x v="2"/>
    <x v="15"/>
    <x v="0"/>
  </r>
  <r>
    <x v="5"/>
    <s v="Calculate the average number of MUV cars distributed by dealers A, D, E, F, and H."/>
    <x v="2"/>
    <x v="15"/>
    <x v="0"/>
  </r>
  <r>
    <x v="5"/>
    <s v="Identify the topper of the class based on the given marks table."/>
    <x v="2"/>
    <x v="16"/>
    <x v="1"/>
  </r>
  <r>
    <x v="5"/>
    <s v="Find the remainder when marks of Roopesh are subtracted from marks of Riya."/>
    <x v="2"/>
    <x v="16"/>
    <x v="1"/>
  </r>
  <r>
    <x v="5"/>
    <s v="Find the difference in marks of Chandesh and Hanish if Hindi marks are upscaled to 200."/>
    <x v="2"/>
    <x v="16"/>
    <x v="0"/>
  </r>
  <r>
    <x v="5"/>
    <s v="Find the percentage of male workforce in SA and MA compared to total PT workforce."/>
    <x v="2"/>
    <x v="16"/>
    <x v="2"/>
  </r>
  <r>
    <x v="5"/>
    <s v="Find the difference between female workforce in SA+MA and female workforce in PT."/>
    <x v="2"/>
    <x v="16"/>
    <x v="2"/>
  </r>
  <r>
    <x v="3"/>
    <s v="Find the product of 968427 and 3493."/>
    <x v="2"/>
    <x v="17"/>
    <x v="1"/>
  </r>
  <r>
    <x v="0"/>
    <s v="Simplify $8796 \times 223 + 8796 \times 77$."/>
    <x v="2"/>
    <x v="17"/>
    <x v="1"/>
  </r>
  <r>
    <x v="1"/>
    <s v="Find quotient of 52.416 divided by 0.0168."/>
    <x v="2"/>
    <x v="17"/>
    <x v="1"/>
  </r>
  <r>
    <x v="1"/>
    <s v="Evaluate 8796 x 223 + 8796 x 77."/>
    <x v="2"/>
    <x v="17"/>
    <x v="1"/>
  </r>
  <r>
    <x v="1"/>
    <s v="Solve for the missing value in 786 / 24 x ? = 6.55."/>
    <x v="2"/>
    <x v="17"/>
    <x v="1"/>
  </r>
  <r>
    <x v="3"/>
    <s v="Simplify the given numerical expression using BODMAS."/>
    <x v="2"/>
    <x v="17"/>
    <x v="1"/>
  </r>
  <r>
    <x v="5"/>
    <s v="Evaluate the mathematical expression using the given symbol substitutions."/>
    <x v="2"/>
    <x v="17"/>
    <x v="1"/>
  </r>
  <r>
    <x v="1"/>
    <s v="Find length of ladder with 60 deg elevation and 4.6m from wall."/>
    <x v="3"/>
    <x v="18"/>
    <x v="1"/>
  </r>
  <r>
    <x v="5"/>
    <s v="Find the height of a student standing on a 100m building using angles of elevation."/>
    <x v="3"/>
    <x v="18"/>
    <x v="0"/>
  </r>
  <r>
    <x v="4"/>
    <s v="Find the distance between two ships on opposite sides of a 100m high lighthouse"/>
    <x v="3"/>
    <x v="18"/>
    <x v="0"/>
  </r>
  <r>
    <x v="0"/>
    <s v="Find ratio of area of square to circle with equal perimeters."/>
    <x v="3"/>
    <x v="19"/>
    <x v="0"/>
  </r>
  <r>
    <x v="0"/>
    <s v="Ratio of shorter to longer side in a rectangle."/>
    <x v="3"/>
    <x v="19"/>
    <x v="0"/>
  </r>
  <r>
    <x v="1"/>
    <s v="Find new breadth of rectangle if length increases but area is constant."/>
    <x v="3"/>
    <x v="19"/>
    <x v="1"/>
  </r>
  <r>
    <x v="2"/>
    <s v="Find the original perimeter of a rectangle modified into a square."/>
    <x v="3"/>
    <x v="19"/>
    <x v="0"/>
  </r>
  <r>
    <x v="2"/>
    <s v="Calculate the number of marble tiles required for a garden path."/>
    <x v="3"/>
    <x v="19"/>
    <x v="0"/>
  </r>
  <r>
    <x v="2"/>
    <s v="Find the area of the circular field based on cycling speed and time."/>
    <x v="3"/>
    <x v="19"/>
    <x v="0"/>
  </r>
  <r>
    <x v="3"/>
    <s v="Find the number of bricks required to pave a 30m x 20m courtyard."/>
    <x v="3"/>
    <x v="19"/>
    <x v="1"/>
  </r>
  <r>
    <x v="4"/>
    <s v="Find the area of a rectangular paper given folded perimeters of 34 cm and 38 cm"/>
    <x v="3"/>
    <x v="19"/>
    <x v="2"/>
  </r>
  <r>
    <x v="4"/>
    <s v="Find the area of a rectangular park given the cycling speed and perimeter completion time"/>
    <x v="3"/>
    <x v="19"/>
    <x v="0"/>
  </r>
  <r>
    <x v="0"/>
    <s v="Find the total surface area of a trapezium-based pillar."/>
    <x v="3"/>
    <x v="20"/>
    <x v="2"/>
  </r>
  <r>
    <x v="2"/>
    <s v="Calculate the number of sides of a regular polygon given its angles."/>
    <x v="3"/>
    <x v="20"/>
    <x v="1"/>
  </r>
  <r>
    <x v="2"/>
    <s v="Calculate the total area of the plot by splitting it into two triangles."/>
    <x v="3"/>
    <x v="20"/>
    <x v="0"/>
  </r>
  <r>
    <x v="2"/>
    <s v="Find the height of the room given painting costs for ceiling and walls."/>
    <x v="3"/>
    <x v="20"/>
    <x v="0"/>
  </r>
  <r>
    <x v="2"/>
    <s v="Find the volume of timber remaining after trimming a cylinder into a prism."/>
    <x v="3"/>
    <x v="20"/>
    <x v="2"/>
  </r>
  <r>
    <x v="3"/>
    <s v="Calculate the total painting cost for the surface of 8 rollers."/>
    <x v="3"/>
    <x v="20"/>
    <x v="0"/>
  </r>
  <r>
    <x v="5"/>
    <s v="Find the surface area of the walls of a room based on given changes in dimensions."/>
    <x v="3"/>
    <x v="20"/>
    <x v="0"/>
  </r>
  <r>
    <x v="5"/>
    <s v="Find the percentage change in the volume of a cone given changes in height and radius."/>
    <x v="3"/>
    <x v="20"/>
    <x v="1"/>
  </r>
  <r>
    <x v="5"/>
    <s v="Find the diameter of a sphere formed by melting a cylindrical copper wire."/>
    <x v="3"/>
    <x v="20"/>
    <x v="0"/>
  </r>
  <r>
    <x v="5"/>
    <s v="Determine the percentage difference 'k' between the volumes of two spheres."/>
    <x v="3"/>
    <x v="20"/>
    <x v="2"/>
  </r>
  <r>
    <x v="4"/>
    <s v="Find the weight of a hollow iron pipe given its dimensions and density"/>
    <x v="3"/>
    <x v="20"/>
    <x v="0"/>
  </r>
  <r>
    <x v="0"/>
    <s v="Find the perimeter of $\triangle AEB$ in the given trapezium."/>
    <x v="3"/>
    <x v="21"/>
    <x v="0"/>
  </r>
  <r>
    <x v="0"/>
    <s v="Find the ratio $AP : QC$ in the given right triangle."/>
    <x v="3"/>
    <x v="21"/>
    <x v="0"/>
  </r>
  <r>
    <x v="0"/>
    <s v="Find total distance covered by Aavesh from A to D."/>
    <x v="3"/>
    <x v="21"/>
    <x v="0"/>
  </r>
  <r>
    <x v="2"/>
    <s v="Find the ratio of shorter to longer side based on a diagonal shortcut."/>
    <x v="3"/>
    <x v="21"/>
    <x v="0"/>
  </r>
  <r>
    <x v="5"/>
    <s v="Determine Angle QRS given Angle PQS = 35 degrees in the provided figure."/>
    <x v="3"/>
    <x v="21"/>
    <x v="0"/>
  </r>
  <r>
    <x v="5"/>
    <s v="Find the length of AB in triangle ABC using the Angle Bisector Theorem."/>
    <x v="3"/>
    <x v="21"/>
    <x v="0"/>
  </r>
  <r>
    <x v="5"/>
    <s v="Find the number of possible isosceles triangles with integer sides summing to 12."/>
    <x v="3"/>
    <x v="21"/>
    <x v="2"/>
  </r>
  <r>
    <x v="4"/>
    <s v="Find the area of the smaller triangle formed by joining mid-points of the sides"/>
    <x v="3"/>
    <x v="21"/>
    <x v="1"/>
  </r>
  <r>
    <x v="0"/>
    <s v="Max subset size where no two elements add up to 470."/>
    <x v="4"/>
    <x v="22"/>
    <x v="2"/>
  </r>
  <r>
    <x v="3"/>
    <s v="Find the smallest number in an AP given sum and sum of squares."/>
    <x v="4"/>
    <x v="22"/>
    <x v="0"/>
  </r>
  <r>
    <x v="3"/>
    <s v="Find the sum of the first 100 even natural numbers."/>
    <x v="4"/>
    <x v="22"/>
    <x v="1"/>
  </r>
  <r>
    <x v="3"/>
    <s v="Count numbers between 55 and 3815 divisible by both 3 and 5."/>
    <x v="4"/>
    <x v="22"/>
    <x v="0"/>
  </r>
  <r>
    <x v="2"/>
    <s v="Find the sum of the first 90 even natural numbers."/>
    <x v="4"/>
    <x v="22"/>
    <x v="1"/>
  </r>
  <r>
    <x v="3"/>
    <s v="Evaluate the sum of squares sequence using a given identity."/>
    <x v="4"/>
    <x v="22"/>
    <x v="1"/>
  </r>
  <r>
    <x v="5"/>
    <s v="Identify the true statements regarding the averages of 5 distinct numbers in an AP."/>
    <x v="4"/>
    <x v="22"/>
    <x v="0"/>
  </r>
  <r>
    <x v="5"/>
    <s v="Find the next term in the geometric progression series: 2, 1, 1/2, 1/4."/>
    <x v="4"/>
    <x v="22"/>
    <x v="1"/>
  </r>
  <r>
    <x v="1"/>
    <s v="Find when a faulty gaining watch shows the correct time."/>
    <x v="4"/>
    <x v="23"/>
    <x v="0"/>
  </r>
  <r>
    <x v="5"/>
    <s v="Calculate the number of layers in a pile of 8436 steel balls stacked in a sequence."/>
    <x v="4"/>
    <x v="22"/>
    <x v="2"/>
  </r>
  <r>
    <x v="2"/>
    <s v="Determine the day of the week for 26 January 1950."/>
    <x v="4"/>
    <x v="23"/>
    <x v="0"/>
  </r>
  <r>
    <x v="2"/>
    <s v="Determine the day of the week for January 12, 1979."/>
    <x v="4"/>
    <x v="23"/>
    <x v="1"/>
  </r>
  <r>
    <x v="3"/>
    <s v="Find the day of the week on 12 Feb 1885 given 12 Feb 1882."/>
    <x v="4"/>
    <x v="23"/>
    <x v="1"/>
  </r>
  <r>
    <x v="2"/>
    <s v="Calculate the degrees the hour hand rotates between 8 AM and 2 PM."/>
    <x v="4"/>
    <x v="23"/>
    <x v="1"/>
  </r>
  <r>
    <x v="4"/>
    <s v="Find the angle between the minute and hour hand of a clock at 4:20"/>
    <x v="4"/>
    <x v="23"/>
    <x v="1"/>
  </r>
  <r>
    <x v="2"/>
    <s v="Find the number of mixed-gender chess games given single-gender totals."/>
    <x v="4"/>
    <x v="24"/>
    <x v="2"/>
  </r>
  <r>
    <x v="2"/>
    <s v="Find the minimum number of phone calls needed to exchange 6 secrets."/>
    <x v="4"/>
    <x v="24"/>
    <x v="2"/>
  </r>
  <r>
    <x v="3"/>
    <s v="Ways to arrange &quot;ESPECIALLY&quot; such that all vowels are together."/>
    <x v="4"/>
    <x v="24"/>
    <x v="0"/>
  </r>
  <r>
    <x v="0"/>
    <s v="Count 4-digit numbers divisible by 6 using specific digits."/>
    <x v="4"/>
    <x v="24"/>
    <x v="2"/>
  </r>
  <r>
    <x v="5"/>
    <s v="Find the number of ways to assign 6 tasks to 6 persons given specific constraints."/>
    <x v="4"/>
    <x v="24"/>
    <x v="2"/>
  </r>
  <r>
    <x v="4"/>
    <s v="Find the number of ways to form a committee with at least 3 men from 7 men and 6 women"/>
    <x v="4"/>
    <x v="24"/>
    <x v="0"/>
  </r>
  <r>
    <x v="4"/>
    <s v="Find the number of ways the letters of the word LEADER can be arranged"/>
    <x v="4"/>
    <x v="24"/>
    <x v="1"/>
  </r>
  <r>
    <x v="4"/>
    <s v="Find the number of 4-letter words without repetition from LOGARITHMS"/>
    <x v="4"/>
    <x v="24"/>
    <x v="1"/>
  </r>
  <r>
    <x v="0"/>
    <s v="Arithmetic mean of all rearrangements of 1421."/>
    <x v="4"/>
    <x v="24"/>
    <x v="0"/>
  </r>
  <r>
    <x v="0"/>
    <s v="Probability that store satisfies 3 customers' color choices."/>
    <x v="4"/>
    <x v="25"/>
    <x v="2"/>
  </r>
  <r>
    <x v="0"/>
    <s v="Probability that at least one sweater is picked."/>
    <x v="4"/>
    <x v="25"/>
    <x v="1"/>
  </r>
  <r>
    <x v="1"/>
    <s v="Probability of drawing 2 balls of the same color from 20 total."/>
    <x v="4"/>
    <x v="25"/>
    <x v="0"/>
  </r>
  <r>
    <x v="1"/>
    <s v="Percentage of cases A and B contradict each other based on truth rates."/>
    <x v="4"/>
    <x v="25"/>
    <x v="0"/>
  </r>
  <r>
    <x v="2"/>
    <s v="Calculate the probability of A and B winning alternately in 3 games."/>
    <x v="4"/>
    <x v="25"/>
    <x v="2"/>
  </r>
  <r>
    <x v="3"/>
    <s v="Probability of getting a red numbered card greater than 6."/>
    <x v="4"/>
    <x v="25"/>
    <x v="1"/>
  </r>
  <r>
    <x v="3"/>
    <s v="Probability of getting either a red or a white ball from a bag."/>
    <x v="4"/>
    <x v="25"/>
    <x v="1"/>
  </r>
  <r>
    <x v="5"/>
    <s v="Find the probability of getting at least two tails in the next toss of three coins."/>
    <x v="4"/>
    <x v="25"/>
    <x v="1"/>
  </r>
  <r>
    <x v="5"/>
    <s v="Find the probability that exactly one out of two candidates is selected for a job."/>
    <x v="4"/>
    <x v="25"/>
    <x v="0"/>
  </r>
  <r>
    <x v="5"/>
    <s v="Find the probability that the product of numbers on two thrown dice is an even number."/>
    <x v="4"/>
    <x v="25"/>
    <x v="1"/>
  </r>
  <r>
    <x v="0"/>
    <s v="Find number of layers in a stack of 8436 balls."/>
    <x v="4"/>
    <x v="22"/>
    <x v="2"/>
  </r>
  <r>
    <x v="5"/>
    <s v="Count even integers between 100 and 200 not divisible by 7 or 9."/>
    <x v="4"/>
    <x v="26"/>
    <x v="0"/>
  </r>
  <r>
    <x v="0"/>
    <s v="Count even integers between 100-200 not divisible by 7 or 9."/>
    <x v="4"/>
    <x v="26"/>
    <x v="0"/>
  </r>
  <r>
    <x v="1"/>
    <s v="Find people who ate neither lunch type using set theory."/>
    <x v="4"/>
    <x v="26"/>
    <x v="1"/>
  </r>
  <r>
    <x v="1"/>
    <s v="Identify which of the given numbers is divisible by 11."/>
    <x v="5"/>
    <x v="27"/>
    <x v="1"/>
  </r>
  <r>
    <x v="1"/>
    <s v="Find p and q if 876p37q is divisible by 225."/>
    <x v="5"/>
    <x v="27"/>
    <x v="0"/>
  </r>
  <r>
    <x v="5"/>
    <s v="Identify which number fully divides the product of 17x17x18x18x19x19."/>
    <x v="5"/>
    <x v="27"/>
    <x v="0"/>
  </r>
  <r>
    <x v="3"/>
    <s v="Find the missing digit A if 3313A is divisible by 33."/>
    <x v="5"/>
    <x v="27"/>
    <x v="1"/>
  </r>
  <r>
    <x v="3"/>
    <s v="Find the divisor given the dividend, quotient, and remainder."/>
    <x v="5"/>
    <x v="27"/>
    <x v="1"/>
  </r>
  <r>
    <x v="0"/>
    <s v="Total laps completed when they next cross together."/>
    <x v="5"/>
    <x v="28"/>
    <x v="0"/>
  </r>
  <r>
    <x v="4"/>
    <s v="Find the minimum number of equal sized bags to store 184kg, 230kg, 276kg of sugar"/>
    <x v="5"/>
    <x v="28"/>
    <x v="1"/>
  </r>
  <r>
    <x v="2"/>
    <s v="Find the HCF of 405, 585, 765, and 900."/>
    <x v="5"/>
    <x v="28"/>
    <x v="1"/>
  </r>
  <r>
    <x v="2"/>
    <s v="Find the sum of two numbers given their ratio and LCM."/>
    <x v="5"/>
    <x v="28"/>
    <x v="1"/>
  </r>
  <r>
    <x v="3"/>
    <s v="Find the HCF of 405, 585, 765, and 900."/>
    <x v="5"/>
    <x v="28"/>
    <x v="1"/>
  </r>
  <r>
    <x v="3"/>
    <s v="Find the least possible number of equal-sized bottles for 3 liquids."/>
    <x v="5"/>
    <x v="28"/>
    <x v="0"/>
  </r>
  <r>
    <x v="3"/>
    <s v="Find the meeting time of three runners on a circular track."/>
    <x v="5"/>
    <x v="28"/>
    <x v="1"/>
  </r>
  <r>
    <x v="3"/>
    <s v="Find when the red spots on three rotating wheels touch the ground again."/>
    <x v="5"/>
    <x v="28"/>
    <x v="2"/>
  </r>
  <r>
    <x v="3"/>
    <s v="Find the HCF of X, Y, and Z given their pairwise LCMs."/>
    <x v="5"/>
    <x v="28"/>
    <x v="0"/>
  </r>
  <r>
    <x v="5"/>
    <s v="Find the sum of digits of the least possible number given its LCM and GCD."/>
    <x v="5"/>
    <x v="28"/>
    <x v="0"/>
  </r>
  <r>
    <x v="1"/>
    <s v="Count numbers under 1000 that are multiples of both 10 and 13."/>
    <x v="5"/>
    <x v="28"/>
    <x v="1"/>
  </r>
  <r>
    <x v="0"/>
    <s v="Find the smallest number divisible by 7 with given remainders."/>
    <x v="5"/>
    <x v="28"/>
    <x v="0"/>
  </r>
  <r>
    <x v="0"/>
    <s v="Find the larger of two numbers given HCF, LCM, and ratio."/>
    <x v="5"/>
    <x v="28"/>
    <x v="1"/>
  </r>
  <r>
    <x v="1"/>
    <s v="Find a possible HCF if the LCM of three numbers is 9570."/>
    <x v="5"/>
    <x v="28"/>
    <x v="0"/>
  </r>
  <r>
    <x v="0"/>
    <s v="Max number of teams of 12 students that can be formed."/>
    <x v="5"/>
    <x v="28"/>
    <x v="2"/>
  </r>
  <r>
    <x v="1"/>
    <s v="Least number leaving remainder 4 for 16, 18, 20, 25 but divisible by 7."/>
    <x v="5"/>
    <x v="29"/>
    <x v="0"/>
  </r>
  <r>
    <x v="4"/>
    <s v="Find the least multiple of 7 leaving remainder 4 when divided by 6, 9, 15, 18"/>
    <x v="5"/>
    <x v="29"/>
    <x v="0"/>
  </r>
  <r>
    <x v="0"/>
    <s v="Find the remainder when $3^{333}$ is divided by 11."/>
    <x v="5"/>
    <x v="29"/>
    <x v="0"/>
  </r>
  <r>
    <x v="3"/>
    <s v="Find the remainder when a difference of powers is divided by 700."/>
    <x v="5"/>
    <x v="29"/>
    <x v="0"/>
  </r>
  <r>
    <x v="5"/>
    <s v="Find the remainder when the product of five consecutive odd numbers is divided by 18."/>
    <x v="5"/>
    <x v="29"/>
    <x v="0"/>
  </r>
  <r>
    <x v="4"/>
    <s v="Find the remainder when a number divided successively by 3, 4, 7 is divided by 84"/>
    <x v="5"/>
    <x v="29"/>
    <x v="2"/>
  </r>
  <r>
    <x v="3"/>
    <s v="Number of ways to write 3234 as a product of two coprime numbers."/>
    <x v="5"/>
    <x v="30"/>
    <x v="2"/>
  </r>
  <r>
    <x v="0"/>
    <s v="Find the magic sum $N$ in a $3 \times 3$ magic square."/>
    <x v="5"/>
    <x v="30"/>
    <x v="0"/>
  </r>
  <r>
    <x v="2"/>
    <s v="Count the distinct prime factors of 9900."/>
    <x v="5"/>
    <x v="30"/>
    <x v="1"/>
  </r>
  <r>
    <x v="2"/>
    <s v="Identify the prime number from the given options."/>
    <x v="5"/>
    <x v="30"/>
    <x v="1"/>
  </r>
  <r>
    <x v="3"/>
    <s v="Find the number whose square is 1/3 the sum of primes between 2 and 20."/>
    <x v="5"/>
    <x v="30"/>
    <x v="1"/>
  </r>
  <r>
    <x v="3"/>
    <s v="Count the total number of prime numbers less than 100."/>
    <x v="5"/>
    <x v="30"/>
    <x v="1"/>
  </r>
  <r>
    <x v="5"/>
    <s v="Find the product of all the prime numbers between 0 to 100."/>
    <x v="5"/>
    <x v="30"/>
    <x v="1"/>
  </r>
  <r>
    <x v="0"/>
    <s v="Sum of squares of 3 consecutive integers with product 15600."/>
    <x v="5"/>
    <x v="30"/>
    <x v="0"/>
  </r>
  <r>
    <x v="0"/>
    <s v="Repeat: Sum of squares of 3 consecutive integers."/>
    <x v="5"/>
    <x v="30"/>
    <x v="0"/>
  </r>
  <r>
    <x v="3"/>
    <s v="Identify the divisor for the sum of consecutive powers of 3."/>
    <x v="5"/>
    <x v="30"/>
    <x v="0"/>
  </r>
  <r>
    <x v="1"/>
    <s v="Find soldiers left over when 36581 form a solid square."/>
    <x v="5"/>
    <x v="30"/>
    <x v="0"/>
  </r>
  <r>
    <x v="1"/>
    <s v="Find number of members if paise collected per member equals total members."/>
    <x v="5"/>
    <x v="30"/>
    <x v="1"/>
  </r>
  <r>
    <x v="1"/>
    <s v="Smallest number subtracted from 549162 to make a perfect square."/>
    <x v="5"/>
    <x v="30"/>
    <x v="0"/>
  </r>
  <r>
    <x v="4"/>
    <s v="Find the smallest number to be subtracted from 306452 to make a perfect square"/>
    <x v="5"/>
    <x v="30"/>
    <x v="1"/>
  </r>
  <r>
    <x v="1"/>
    <s v="Difference between local and face value of 7 in 32675149."/>
    <x v="5"/>
    <x v="30"/>
    <x v="1"/>
  </r>
  <r>
    <x v="4"/>
    <s v="Calculate the cube root of 0.000216"/>
    <x v="0"/>
    <x v="4"/>
    <x v="1"/>
  </r>
  <r>
    <x v="3"/>
    <s v="Find the number of factors of 19! that have a unit digit of 5."/>
    <x v="5"/>
    <x v="31"/>
    <x v="2"/>
  </r>
  <r>
    <x v="0"/>
    <s v="Count even digits written from 291 to 300."/>
    <x v="5"/>
    <x v="31"/>
    <x v="1"/>
  </r>
  <r>
    <x v="4"/>
    <s v="Find the original two-digit number given percentage increases in its digits"/>
    <x v="5"/>
    <x v="31"/>
    <x v="1"/>
  </r>
  <r>
    <x v="5"/>
    <s v="Find the unit digit of the product of large exponents ending in 4, 5, and 1."/>
    <x v="5"/>
    <x v="31"/>
    <x v="1"/>
  </r>
  <r>
    <x v="0"/>
    <s v="Find total days when A, V, S work on a specific roster."/>
    <x v="6"/>
    <x v="32"/>
    <x v="2"/>
  </r>
  <r>
    <x v="0"/>
    <s v="Calculate Kamal's share of the total pay."/>
    <x v="6"/>
    <x v="32"/>
    <x v="1"/>
  </r>
  <r>
    <x v="0"/>
    <s v="Total days A worked in a 3-day roster system."/>
    <x v="6"/>
    <x v="32"/>
    <x v="2"/>
  </r>
  <r>
    <x v="1"/>
    <s v="Total days the work lasted after Y joined X."/>
    <x v="6"/>
    <x v="32"/>
    <x v="1"/>
  </r>
  <r>
    <x v="2"/>
    <s v="Find how long the boy takes to complete the work alone."/>
    <x v="6"/>
    <x v="32"/>
    <x v="2"/>
  </r>
  <r>
    <x v="2"/>
    <s v="Determine the daily wages of A, B, and C based on work done."/>
    <x v="6"/>
    <x v="32"/>
    <x v="0"/>
  </r>
  <r>
    <x v="2"/>
    <s v="Find the number of days taken by A to finish the work alone."/>
    <x v="6"/>
    <x v="32"/>
    <x v="0"/>
  </r>
  <r>
    <x v="1"/>
    <s v="Find duration of each period given class time and free minutes."/>
    <x v="6"/>
    <x v="32"/>
    <x v="0"/>
  </r>
  <r>
    <x v="5"/>
    <s v="Find the time required for Sunil and Nilesh to check 1300 items with Nilesh leaving early."/>
    <x v="6"/>
    <x v="32"/>
    <x v="0"/>
  </r>
  <r>
    <x v="4"/>
    <s v="Find the days A needs to finish work if assisted by B and C on every third day"/>
    <x v="6"/>
    <x v="32"/>
    <x v="0"/>
  </r>
  <r>
    <x v="4"/>
    <s v="Find the time when 1 lakh books finish printing given different machine closure times"/>
    <x v="6"/>
    <x v="32"/>
    <x v="0"/>
  </r>
  <r>
    <x v="4"/>
    <s v="Find the days required for A and C together given combined completion times"/>
    <x v="6"/>
    <x v="32"/>
    <x v="1"/>
  </r>
  <r>
    <x v="2"/>
    <s v="Find the required sailing rate for a leaking ship to just reach the shore."/>
    <x v="6"/>
    <x v="33"/>
    <x v="2"/>
  </r>
  <r>
    <x v="5"/>
    <s v="Find the average sailing rate required for a leaking ship to reach the shore safely."/>
    <x v="6"/>
    <x v="33"/>
    <x v="2"/>
  </r>
  <r>
    <x v="0"/>
    <s v="Find the speed of the boat in still water."/>
    <x v="6"/>
    <x v="33"/>
    <x v="1"/>
  </r>
  <r>
    <x v="0"/>
    <s v="Minimum value of distance $N$ for the boat trip."/>
    <x v="6"/>
    <x v="33"/>
    <x v="2"/>
  </r>
  <r>
    <x v="1"/>
    <s v="Find boat speed in still water given up/downstream times and current."/>
    <x v="6"/>
    <x v="33"/>
    <x v="1"/>
  </r>
  <r>
    <x v="2"/>
    <s v="Calculate the rate of the stream based on rowing times."/>
    <x v="6"/>
    <x v="33"/>
    <x v="0"/>
  </r>
  <r>
    <x v="3"/>
    <s v="Find speed of the boat in still water with unit conversion (kmph to m/s)."/>
    <x v="6"/>
    <x v="33"/>
    <x v="0"/>
  </r>
  <r>
    <x v="5"/>
    <s v="Find the speed of the stream given the boat's speed in still water and travel times."/>
    <x v="6"/>
    <x v="33"/>
    <x v="0"/>
  </r>
  <r>
    <x v="4"/>
    <s v="Find the ratio of boat speed to current speed given upstream and downstream times"/>
    <x v="6"/>
    <x v="33"/>
    <x v="0"/>
  </r>
  <r>
    <x v="4"/>
    <s v="Find the speed of the stream given the boat speed and time difference over 36 miles"/>
    <x v="6"/>
    <x v="33"/>
    <x v="0"/>
  </r>
  <r>
    <x v="4"/>
    <s v="Find the speed of the man in still water given upstream and downstream times"/>
    <x v="6"/>
    <x v="33"/>
    <x v="0"/>
  </r>
  <r>
    <x v="0"/>
    <s v="Determine the value of $N$ (initial group of workers)."/>
    <x v="6"/>
    <x v="34"/>
    <x v="0"/>
  </r>
  <r>
    <x v="1"/>
    <s v="Find remaining days to finish work after 3 children join."/>
    <x v="6"/>
    <x v="34"/>
    <x v="0"/>
  </r>
  <r>
    <x v="3"/>
    <s v="Find time required by 7 men and 5 women to complete a task."/>
    <x v="6"/>
    <x v="34"/>
    <x v="0"/>
  </r>
  <r>
    <x v="4"/>
    <s v="Find the time taken by 15 men and 20 boys to complete a given piece of work"/>
    <x v="6"/>
    <x v="34"/>
    <x v="0"/>
  </r>
  <r>
    <x v="2"/>
    <s v="Find how many men can be catered to with the remaining camp meal."/>
    <x v="6"/>
    <x v="34"/>
    <x v="1"/>
  </r>
  <r>
    <x v="2"/>
    <s v="Calculate how long remaining hostel provisions will survive."/>
    <x v="6"/>
    <x v="34"/>
    <x v="0"/>
  </r>
  <r>
    <x v="0"/>
    <s v="Time for outlet to empty half the tank."/>
    <x v="6"/>
    <x v="35"/>
    <x v="1"/>
  </r>
  <r>
    <x v="2"/>
    <s v="Find the total time A, B, and C take to fill the tank together."/>
    <x v="6"/>
    <x v="35"/>
    <x v="0"/>
  </r>
  <r>
    <x v="3"/>
    <s v="Find time for the second pipe alone to fill the tank given efficiency."/>
    <x v="6"/>
    <x v="35"/>
    <x v="1"/>
  </r>
  <r>
    <x v="0"/>
    <s v="How many values of $n$ (total pipes) are possible?"/>
    <x v="6"/>
    <x v="35"/>
    <x v="2"/>
  </r>
  <r>
    <x v="5"/>
    <s v="Calculate the time for pipe C alone to fill the tank based on given conditions."/>
    <x v="6"/>
    <x v="35"/>
    <x v="2"/>
  </r>
  <r>
    <x v="1"/>
    <s v="Time for waste pipe to empty the bath if left open."/>
    <x v="6"/>
    <x v="35"/>
    <x v="2"/>
  </r>
  <r>
    <x v="4"/>
    <s v="Find when pipe B was turned off given the total fill time of 30 minutes"/>
    <x v="6"/>
    <x v="35"/>
    <x v="0"/>
  </r>
  <r>
    <x v="4"/>
    <s v="Find the total time to fill a tank if pipe A is turned off after 4 minutes"/>
    <x v="6"/>
    <x v="35"/>
    <x v="0"/>
  </r>
  <r>
    <x v="2"/>
    <s v="Calculate by how many meters B will beat C in a 180 m race."/>
    <x v="6"/>
    <x v="36"/>
    <x v="0"/>
  </r>
  <r>
    <x v="4"/>
    <s v="Find the speed of B in a 100m race given A's speed, a head start, and the time difference"/>
    <x v="6"/>
    <x v="36"/>
    <x v="2"/>
  </r>
  <r>
    <x v="3"/>
    <s v="Find max distance difference among 3 runners after a given time."/>
    <x v="6"/>
    <x v="36"/>
    <x v="2"/>
  </r>
  <r>
    <x v="1"/>
    <s v="Find initial speed x for a 39km 45-minute journey with changing speeds."/>
    <x v="6"/>
    <x v="37"/>
    <x v="2"/>
  </r>
  <r>
    <x v="2"/>
    <s v="Find the length of the plain part of a journey with varying terrains."/>
    <x v="6"/>
    <x v="37"/>
    <x v="2"/>
  </r>
  <r>
    <x v="2"/>
    <s v="Calculate the distance travelled on foot using average speeds."/>
    <x v="6"/>
    <x v="37"/>
    <x v="0"/>
  </r>
  <r>
    <x v="4"/>
    <s v="Find the duration of a flight slowed down by bad weather affecting its average speed"/>
    <x v="6"/>
    <x v="37"/>
    <x v="2"/>
  </r>
  <r>
    <x v="3"/>
    <s v="Find distance between house and garden given speeds and total time."/>
    <x v="6"/>
    <x v="37"/>
    <x v="1"/>
  </r>
  <r>
    <x v="5"/>
    <s v="Calculate the average speed of a bus for a journey covered in three different time segments."/>
    <x v="6"/>
    <x v="37"/>
    <x v="0"/>
  </r>
  <r>
    <x v="5"/>
    <s v="Calculate the number of revolutions a wheel makes in k seconds given its RPM."/>
    <x v="6"/>
    <x v="37"/>
    <x v="1"/>
  </r>
  <r>
    <x v="4"/>
    <s v="Find the speed of a train passing a man running in the same direction in 10 seconds"/>
    <x v="6"/>
    <x v="38"/>
    <x v="0"/>
  </r>
  <r>
    <x v="4"/>
    <s v="Find the length of a bridge crossed by a 130m long train travelling at 45 km/hr"/>
    <x v="6"/>
    <x v="38"/>
    <x v="1"/>
  </r>
  <r>
    <x v="4"/>
    <s v="Find the speed ratio of two trains crossing each other and a man on a platform"/>
    <x v="6"/>
    <x v="38"/>
    <x v="0"/>
  </r>
  <r>
    <x v="4"/>
    <s v="Find the speed of a train overtaking two walking persons in different times"/>
    <x v="6"/>
    <x v="38"/>
    <x v="2"/>
  </r>
  <r>
    <x v="0"/>
    <s v="Determine when the man reaches the station after the train."/>
    <x v="6"/>
    <x v="38"/>
    <x v="2"/>
  </r>
  <r>
    <x v="3"/>
    <s v="Find the speed of train Q given meeting times and train P's speed."/>
    <x v="6"/>
    <x v="38"/>
    <x v="2"/>
  </r>
  <r>
    <x v="3"/>
    <s v="Find crossing time of two trains moving in opposite directions."/>
    <x v="6"/>
    <x v="38"/>
    <x v="1"/>
  </r>
  <r>
    <x v="1"/>
    <s v="Speed of faster train crossing the other in 8 seconds."/>
    <x v="6"/>
    <x v="38"/>
    <x v="1"/>
  </r>
  <r>
    <x v="2"/>
    <s v="Find the speeds of two trains given crossing times in different directions."/>
    <x v="6"/>
    <x v="38"/>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0">
  <r>
    <n v="130"/>
    <x v="0"/>
    <s v="Q180: Error Spotting (Subject-Verb)"/>
    <x v="0"/>
    <x v="0"/>
    <x v="0"/>
  </r>
  <r>
    <n v="125"/>
    <x v="0"/>
    <s v="Q175: Fill in the blank (Preposition)"/>
    <x v="0"/>
    <x v="1"/>
    <x v="0"/>
  </r>
  <r>
    <n v="149"/>
    <x v="0"/>
    <s v="Q199: Fill in the blank (Tense)"/>
    <x v="0"/>
    <x v="1"/>
    <x v="0"/>
  </r>
  <r>
    <n v="291"/>
    <x v="1"/>
    <s v="Q191: Identify Part of Speech: 'well'"/>
    <x v="0"/>
    <x v="2"/>
    <x v="0"/>
  </r>
  <r>
    <n v="143"/>
    <x v="0"/>
    <s v="Q193: Grammar: 'He died of grief'"/>
    <x v="0"/>
    <x v="3"/>
    <x v="0"/>
  </r>
  <r>
    <n v="147"/>
    <x v="0"/>
    <s v="Q197: Grammar: 'Profit from'"/>
    <x v="0"/>
    <x v="3"/>
    <x v="0"/>
  </r>
  <r>
    <n v="140"/>
    <x v="0"/>
    <s v="Q190: Grammar Correction: 'One's country'"/>
    <x v="0"/>
    <x v="3"/>
    <x v="0"/>
  </r>
  <r>
    <n v="195"/>
    <x v="2"/>
    <s v="Q195: Identify the grammatically correct form of the sentence. (His father said go to your room and study...)"/>
    <x v="0"/>
    <x v="3"/>
    <x v="0"/>
  </r>
  <r>
    <n v="241"/>
    <x v="3"/>
    <s v="Q191: Identify Part of Speech: 'last'"/>
    <x v="0"/>
    <x v="2"/>
    <x v="0"/>
  </r>
  <r>
    <n v="246"/>
    <x v="3"/>
    <s v="Q196: Part of Speech: 'last' as Adjective"/>
    <x v="0"/>
    <x v="2"/>
    <x v="0"/>
  </r>
  <r>
    <n v="249"/>
    <x v="3"/>
    <s v="Q199: Part of Speech: 'about' as Preposition"/>
    <x v="0"/>
    <x v="2"/>
    <x v="0"/>
  </r>
  <r>
    <n v="85"/>
    <x v="4"/>
    <s v="Q185: Fill in the blank: prodigious talent"/>
    <x v="0"/>
    <x v="3"/>
    <x v="0"/>
  </r>
  <r>
    <n v="110"/>
    <x v="0"/>
    <s v="Q160: Error Spotting (Grammar)"/>
    <x v="0"/>
    <x v="0"/>
    <x v="1"/>
  </r>
  <r>
    <n v="150"/>
    <x v="0"/>
    <s v="Q200: Error Spotting"/>
    <x v="0"/>
    <x v="0"/>
    <x v="1"/>
  </r>
  <r>
    <n v="261"/>
    <x v="1"/>
    <s v="Q161: Error Spotting (Grammar)"/>
    <x v="0"/>
    <x v="0"/>
    <x v="1"/>
  </r>
  <r>
    <n v="262"/>
    <x v="1"/>
    <s v="Q162: Error Spotting (Grammar)"/>
    <x v="0"/>
    <x v="0"/>
    <x v="1"/>
  </r>
  <r>
    <n v="293"/>
    <x v="1"/>
    <s v="Q193: Error Spotting (Preposition): 'look for'"/>
    <x v="0"/>
    <x v="0"/>
    <x v="1"/>
  </r>
  <r>
    <n v="294"/>
    <x v="1"/>
    <s v="Q194: Error Spotting (Phrase): 'at the eleventh hour'"/>
    <x v="0"/>
    <x v="0"/>
    <x v="2"/>
  </r>
  <r>
    <n v="295"/>
    <x v="1"/>
    <s v="Q195: Error Spotting (Tense): 'had been working'"/>
    <x v="0"/>
    <x v="0"/>
    <x v="1"/>
  </r>
  <r>
    <n v="171"/>
    <x v="2"/>
    <s v="Q171: Read the sentence to find out whether there is any grammatical error in it. (If the villagers did not get him admitted...)"/>
    <x v="0"/>
    <x v="0"/>
    <x v="1"/>
  </r>
  <r>
    <n v="172"/>
    <x v="2"/>
    <s v="Q172: Read the sentence to find out whether there is any grammatical error in it. (And then went down his doom very quickly...)"/>
    <x v="0"/>
    <x v="0"/>
    <x v="2"/>
  </r>
  <r>
    <n v="173"/>
    <x v="2"/>
    <s v="Q173: Read the sentence to find out whether there is any grammatical error in it. (Most interesting book...)"/>
    <x v="0"/>
    <x v="0"/>
    <x v="1"/>
  </r>
  <r>
    <n v="190"/>
    <x v="2"/>
    <s v="Q190: Find out which part of the sentence has an error. (They know what it requires a long...)"/>
    <x v="0"/>
    <x v="0"/>
    <x v="1"/>
  </r>
  <r>
    <n v="292"/>
    <x v="1"/>
    <s v="Q192: Identify Part of Speech: 'but'"/>
    <x v="0"/>
    <x v="2"/>
    <x v="1"/>
  </r>
  <r>
    <n v="114"/>
    <x v="0"/>
    <s v="Q164: Sentence Correction"/>
    <x v="0"/>
    <x v="3"/>
    <x v="1"/>
  </r>
  <r>
    <n v="285"/>
    <x v="1"/>
    <s v="Q185: Sentence Correction"/>
    <x v="0"/>
    <x v="3"/>
    <x v="1"/>
  </r>
  <r>
    <n v="286"/>
    <x v="1"/>
    <s v="Q186: Sentence Correction"/>
    <x v="0"/>
    <x v="3"/>
    <x v="2"/>
  </r>
  <r>
    <n v="13"/>
    <x v="5"/>
    <s v="Q163: Grammatically correct sentence... "/>
    <x v="0"/>
    <x v="3"/>
    <x v="1"/>
  </r>
  <r>
    <n v="185"/>
    <x v="2"/>
    <s v="Q185: Find out which part of the sentence has an error. (Hell bent upon getting...)"/>
    <x v="0"/>
    <x v="3"/>
    <x v="1"/>
  </r>
  <r>
    <n v="186"/>
    <x v="2"/>
    <s v="Q186: Find out which part of the sentence has an error. (Had the room been brighter...)"/>
    <x v="0"/>
    <x v="3"/>
    <x v="2"/>
  </r>
  <r>
    <n v="187"/>
    <x v="2"/>
    <s v="Q187: Find out which part of the sentence has an error. (Grammatical sentence correction...)"/>
    <x v="0"/>
    <x v="3"/>
    <x v="1"/>
  </r>
  <r>
    <n v="211"/>
    <x v="3"/>
    <s v="Q161: Error Spotting (Grammar)"/>
    <x v="0"/>
    <x v="0"/>
    <x v="1"/>
  </r>
  <r>
    <n v="212"/>
    <x v="3"/>
    <s v="Q162: Error Spotting (Grammar)"/>
    <x v="0"/>
    <x v="0"/>
    <x v="1"/>
  </r>
  <r>
    <n v="243"/>
    <x v="3"/>
    <s v="Q193: Error Spotting (Preposition): 'put up at'"/>
    <x v="0"/>
    <x v="0"/>
    <x v="1"/>
  </r>
  <r>
    <n v="244"/>
    <x v="3"/>
    <s v="Q194: Error Spotting (Phrase): 'went down to his doom'"/>
    <x v="0"/>
    <x v="0"/>
    <x v="1"/>
  </r>
  <r>
    <n v="245"/>
    <x v="3"/>
    <s v="Q195: Error Spotting (Plurality): 'interesting books'"/>
    <x v="0"/>
    <x v="0"/>
    <x v="1"/>
  </r>
  <r>
    <n v="62"/>
    <x v="4"/>
    <s v="Q162: Grammatically CORRECT sentences"/>
    <x v="0"/>
    <x v="0"/>
    <x v="1"/>
  </r>
  <r>
    <n v="250"/>
    <x v="3"/>
    <s v="Q200: Identify sentence meaning / error"/>
    <x v="0"/>
    <x v="0"/>
    <x v="1"/>
  </r>
  <r>
    <n v="88"/>
    <x v="4"/>
    <s v="Q188: Error Identification: Sentence (B)"/>
    <x v="0"/>
    <x v="0"/>
    <x v="1"/>
  </r>
  <r>
    <n v="242"/>
    <x v="3"/>
    <s v="Q192: Identify Part of Speech: 'lest'"/>
    <x v="0"/>
    <x v="2"/>
    <x v="1"/>
  </r>
  <r>
    <n v="247"/>
    <x v="3"/>
    <s v="Q197: Part of Speech: 'lest' as Conjunction"/>
    <x v="0"/>
    <x v="2"/>
    <x v="1"/>
  </r>
  <r>
    <n v="248"/>
    <x v="3"/>
    <s v="Q198: Part of Speech: 'that' as Pronoun"/>
    <x v="0"/>
    <x v="2"/>
    <x v="1"/>
  </r>
  <r>
    <n v="94"/>
    <x v="4"/>
    <s v="Q194: Incorrect usage of preposition"/>
    <x v="0"/>
    <x v="3"/>
    <x v="1"/>
  </r>
  <r>
    <n v="95"/>
    <x v="4"/>
    <s v="Q195: Grammatical error (C): &quot;in the river&quot;"/>
    <x v="0"/>
    <x v="3"/>
    <x v="1"/>
  </r>
  <r>
    <n v="235"/>
    <x v="3"/>
    <s v="Q185: Sentence Correction"/>
    <x v="0"/>
    <x v="3"/>
    <x v="2"/>
  </r>
  <r>
    <n v="236"/>
    <x v="3"/>
    <s v="Q186: Sentence Correction"/>
    <x v="0"/>
    <x v="3"/>
    <x v="2"/>
  </r>
  <r>
    <n v="51"/>
    <x v="4"/>
    <s v="Q150-151: Correct sentences (A-F)"/>
    <x v="0"/>
    <x v="3"/>
    <x v="1"/>
  </r>
  <r>
    <n v="98"/>
    <x v="4"/>
    <s v="Q198: Ratio of volumes: Bottle 1 &amp; 2"/>
    <x v="1"/>
    <x v="4"/>
    <x v="1"/>
  </r>
  <r>
    <n v="99"/>
    <x v="4"/>
    <s v="Q199: Ways to distribute 8 pens"/>
    <x v="1"/>
    <x v="4"/>
    <x v="1"/>
  </r>
  <r>
    <n v="100"/>
    <x v="4"/>
    <s v="Q200: Distance between A and B"/>
    <x v="1"/>
    <x v="4"/>
    <x v="1"/>
  </r>
  <r>
    <n v="23"/>
    <x v="5"/>
    <s v="RC (Sandel - Identity)"/>
    <x v="2"/>
    <x v="5"/>
    <x v="2"/>
  </r>
  <r>
    <n v="31"/>
    <x v="5"/>
    <s v="RC (Fraudulent Meds)"/>
    <x v="2"/>
    <x v="5"/>
    <x v="2"/>
  </r>
  <r>
    <n v="32"/>
    <x v="5"/>
    <s v="RC (Fraudulent Meds)"/>
    <x v="2"/>
    <x v="5"/>
    <x v="2"/>
  </r>
  <r>
    <n v="113"/>
    <x v="0"/>
    <s v="Q163: Passage 3 (Economic Policy)"/>
    <x v="2"/>
    <x v="5"/>
    <x v="2"/>
  </r>
  <r>
    <n v="133"/>
    <x v="0"/>
    <s v="Q183: Passage 6 (Literature &amp; History)"/>
    <x v="2"/>
    <x v="5"/>
    <x v="2"/>
  </r>
  <r>
    <n v="199"/>
    <x v="2"/>
    <s v="RC (Spiritualism)"/>
    <x v="2"/>
    <x v="5"/>
    <x v="2"/>
  </r>
  <r>
    <n v="265"/>
    <x v="1"/>
    <s v="Q165: Passage 2 (Artificial Intelligence Ethics)"/>
    <x v="2"/>
    <x v="5"/>
    <x v="2"/>
  </r>
  <r>
    <n v="289"/>
    <x v="1"/>
    <s v="Q189: Passage 5 (Mental Health Awareness)"/>
    <x v="2"/>
    <x v="5"/>
    <x v="2"/>
  </r>
  <r>
    <n v="54"/>
    <x v="4"/>
    <s v="RC (Meritocracy)"/>
    <x v="2"/>
    <x v="5"/>
    <x v="2"/>
  </r>
  <r>
    <n v="71"/>
    <x v="4"/>
    <s v="RC (Equal Opportunity)"/>
    <x v="2"/>
    <x v="5"/>
    <x v="2"/>
  </r>
  <r>
    <n v="215"/>
    <x v="3"/>
    <s v="Q165: Passage 2 (Renewable Energy)"/>
    <x v="2"/>
    <x v="5"/>
    <x v="2"/>
  </r>
  <r>
    <n v="239"/>
    <x v="3"/>
    <s v="Q189: Passage 5 (Healthcare Systems)"/>
    <x v="2"/>
    <x v="5"/>
    <x v="2"/>
  </r>
  <r>
    <n v="2"/>
    <x v="5"/>
    <s v="RC (Smokejumpers)"/>
    <x v="2"/>
    <x v="6"/>
    <x v="0"/>
  </r>
  <r>
    <n v="4"/>
    <x v="5"/>
    <s v="RC (Smokejumpers)"/>
    <x v="2"/>
    <x v="6"/>
    <x v="0"/>
  </r>
  <r>
    <n v="20"/>
    <x v="5"/>
    <s v="RC (Shaw Theater)"/>
    <x v="2"/>
    <x v="6"/>
    <x v="0"/>
  </r>
  <r>
    <n v="26"/>
    <x v="5"/>
    <s v="RC (Multitasking)"/>
    <x v="2"/>
    <x v="6"/>
    <x v="0"/>
  </r>
  <r>
    <n v="101"/>
    <x v="0"/>
    <s v="Q151: Passage 1 (Impact of Science)"/>
    <x v="2"/>
    <x v="6"/>
    <x v="0"/>
  </r>
  <r>
    <n v="102"/>
    <x v="0"/>
    <s v="Q152: Passage 1 (Impact of Science)"/>
    <x v="2"/>
    <x v="6"/>
    <x v="0"/>
  </r>
  <r>
    <n v="106"/>
    <x v="0"/>
    <s v="Q156: Passage 2 (Modern Education)"/>
    <x v="2"/>
    <x v="6"/>
    <x v="0"/>
  </r>
  <r>
    <n v="117"/>
    <x v="0"/>
    <s v="Q167: Passage 4 (Climate Change)"/>
    <x v="2"/>
    <x v="6"/>
    <x v="0"/>
  </r>
  <r>
    <n v="136"/>
    <x v="0"/>
    <s v="Q186: Passage 7 (Compact Discs - CDs)"/>
    <x v="2"/>
    <x v="6"/>
    <x v="0"/>
  </r>
  <r>
    <n v="137"/>
    <x v="0"/>
    <s v="Q187: Passage 7 (Compact Discs - CDs)"/>
    <x v="2"/>
    <x v="6"/>
    <x v="0"/>
  </r>
  <r>
    <n v="141"/>
    <x v="0"/>
    <s v="Q191: Passage 8 (General Education)"/>
    <x v="2"/>
    <x v="6"/>
    <x v="0"/>
  </r>
  <r>
    <n v="142"/>
    <x v="0"/>
    <s v="Q192: Passage 8 (General Education)"/>
    <x v="2"/>
    <x v="6"/>
    <x v="0"/>
  </r>
  <r>
    <n v="191"/>
    <x v="2"/>
    <s v="RC (Robots)"/>
    <x v="2"/>
    <x v="6"/>
    <x v="0"/>
  </r>
  <r>
    <n v="192"/>
    <x v="2"/>
    <s v="RC (Robots)"/>
    <x v="2"/>
    <x v="6"/>
    <x v="0"/>
  </r>
  <r>
    <n v="256"/>
    <x v="1"/>
    <s v="Q156: Passage 1 (Psychology of Procrastination)"/>
    <x v="2"/>
    <x v="6"/>
    <x v="0"/>
  </r>
  <r>
    <n v="272"/>
    <x v="1"/>
    <s v="Q172: Passage 3 (Urban Planning)"/>
    <x v="2"/>
    <x v="6"/>
    <x v="0"/>
  </r>
  <r>
    <n v="282"/>
    <x v="1"/>
    <s v="Q182: Passage 4 (Climate Refugees)"/>
    <x v="2"/>
    <x v="6"/>
    <x v="0"/>
  </r>
  <r>
    <n v="138"/>
    <x v="0"/>
    <s v="Q188: Word Substitution: 'Revolutionized'"/>
    <x v="2"/>
    <x v="5"/>
    <x v="2"/>
  </r>
  <r>
    <n v="60"/>
    <x v="4"/>
    <s v="RC (Enigma of Words)"/>
    <x v="2"/>
    <x v="6"/>
    <x v="0"/>
  </r>
  <r>
    <n v="66"/>
    <x v="4"/>
    <s v="RC (Tyranny of Merit)"/>
    <x v="2"/>
    <x v="6"/>
    <x v="0"/>
  </r>
  <r>
    <n v="67"/>
    <x v="4"/>
    <s v="RC (Tyranny of Merit)"/>
    <x v="2"/>
    <x v="6"/>
    <x v="0"/>
  </r>
  <r>
    <n v="206"/>
    <x v="3"/>
    <s v="Q156: Passage 1 (Consumer Behavior)"/>
    <x v="2"/>
    <x v="6"/>
    <x v="0"/>
  </r>
  <r>
    <n v="222"/>
    <x v="3"/>
    <s v="Q172: Passage 3 (Digital Transformation)"/>
    <x v="2"/>
    <x v="6"/>
    <x v="0"/>
  </r>
  <r>
    <n v="232"/>
    <x v="3"/>
    <s v="Q182: Passage 4 (Global Warming)"/>
    <x v="2"/>
    <x v="6"/>
    <x v="0"/>
  </r>
  <r>
    <n v="296"/>
    <x v="1"/>
    <s v="RC (Skin Tone)"/>
    <x v="2"/>
    <x v="6"/>
    <x v="0"/>
  </r>
  <r>
    <n v="297"/>
    <x v="1"/>
    <s v="RC (Skin Tone)"/>
    <x v="2"/>
    <x v="6"/>
    <x v="0"/>
  </r>
  <r>
    <n v="93"/>
    <x v="4"/>
    <s v="Q193: Science of human beauty"/>
    <x v="2"/>
    <x v="5"/>
    <x v="2"/>
  </r>
  <r>
    <n v="3"/>
    <x v="5"/>
    <s v="RC (Smokejumpers)"/>
    <x v="2"/>
    <x v="6"/>
    <x v="1"/>
  </r>
  <r>
    <n v="5"/>
    <x v="5"/>
    <s v="RC (Smokejumpers)"/>
    <x v="2"/>
    <x v="6"/>
    <x v="1"/>
  </r>
  <r>
    <n v="6"/>
    <x v="5"/>
    <s v="RC (Smokejumpers)"/>
    <x v="2"/>
    <x v="6"/>
    <x v="1"/>
  </r>
  <r>
    <n v="18"/>
    <x v="5"/>
    <s v="RC (Shaw Theater)"/>
    <x v="2"/>
    <x v="6"/>
    <x v="1"/>
  </r>
  <r>
    <n v="19"/>
    <x v="5"/>
    <s v="RC (Shaw Theater)"/>
    <x v="2"/>
    <x v="6"/>
    <x v="1"/>
  </r>
  <r>
    <n v="24"/>
    <x v="5"/>
    <s v="RC (Sandel - Identity)"/>
    <x v="2"/>
    <x v="6"/>
    <x v="1"/>
  </r>
  <r>
    <n v="25"/>
    <x v="5"/>
    <s v="RC (Sandel - Identity)"/>
    <x v="2"/>
    <x v="6"/>
    <x v="1"/>
  </r>
  <r>
    <n v="27"/>
    <x v="5"/>
    <s v="RC (Textbooks)"/>
    <x v="2"/>
    <x v="6"/>
    <x v="1"/>
  </r>
  <r>
    <n v="33"/>
    <x v="5"/>
    <s v="RC (Fraudulent Meds)"/>
    <x v="2"/>
    <x v="5"/>
    <x v="2"/>
  </r>
  <r>
    <n v="34"/>
    <x v="5"/>
    <s v="RC (Fraudulent Meds)"/>
    <x v="2"/>
    <x v="5"/>
    <x v="2"/>
  </r>
  <r>
    <n v="46"/>
    <x v="5"/>
    <s v="RC (Professional Svcs)"/>
    <x v="2"/>
    <x v="5"/>
    <x v="2"/>
  </r>
  <r>
    <n v="47"/>
    <x v="5"/>
    <s v="RC (Travel Writing)"/>
    <x v="2"/>
    <x v="5"/>
    <x v="1"/>
  </r>
  <r>
    <n v="50"/>
    <x v="5"/>
    <s v="RC (Grammar Rules)"/>
    <x v="2"/>
    <x v="5"/>
    <x v="1"/>
  </r>
  <r>
    <n v="103"/>
    <x v="0"/>
    <s v="Q153: Passage 1 (Impact of Science)"/>
    <x v="2"/>
    <x v="5"/>
    <x v="1"/>
  </r>
  <r>
    <n v="107"/>
    <x v="0"/>
    <s v="Q157: Passage 2 (Modern Education)"/>
    <x v="2"/>
    <x v="5"/>
    <x v="1"/>
  </r>
  <r>
    <n v="108"/>
    <x v="0"/>
    <s v="Q158: Passage 2 (Modern Education)"/>
    <x v="2"/>
    <x v="6"/>
    <x v="1"/>
  </r>
  <r>
    <n v="111"/>
    <x v="0"/>
    <s v="Q161: Passage 3 (Economic Policy)"/>
    <x v="2"/>
    <x v="6"/>
    <x v="1"/>
  </r>
  <r>
    <n v="112"/>
    <x v="0"/>
    <s v="Q162: Passage 3 (Economic Policy)"/>
    <x v="2"/>
    <x v="6"/>
    <x v="1"/>
  </r>
  <r>
    <n v="116"/>
    <x v="0"/>
    <s v="Q166: Passage 4 (Climate Change)"/>
    <x v="2"/>
    <x v="6"/>
    <x v="1"/>
  </r>
  <r>
    <n v="118"/>
    <x v="0"/>
    <s v="Q168: Passage 4 (Climate Change)"/>
    <x v="2"/>
    <x v="6"/>
    <x v="1"/>
  </r>
  <r>
    <n v="126"/>
    <x v="0"/>
    <s v="Q176: Passage 5 (Artificial Intelligence)"/>
    <x v="2"/>
    <x v="6"/>
    <x v="1"/>
  </r>
  <r>
    <n v="127"/>
    <x v="0"/>
    <s v="Q177: Passage 5 (Artificial Intelligence)"/>
    <x v="2"/>
    <x v="6"/>
    <x v="1"/>
  </r>
  <r>
    <n v="128"/>
    <x v="0"/>
    <s v="Q178: Passage 5 (Artificial Intelligence)"/>
    <x v="2"/>
    <x v="5"/>
    <x v="1"/>
  </r>
  <r>
    <n v="131"/>
    <x v="0"/>
    <s v="Q181: Passage 6 (Literature &amp; History)"/>
    <x v="2"/>
    <x v="5"/>
    <x v="1"/>
  </r>
  <r>
    <n v="132"/>
    <x v="0"/>
    <s v="Q182: Passage 6 (Literature &amp; History)"/>
    <x v="2"/>
    <x v="5"/>
    <x v="1"/>
  </r>
  <r>
    <n v="145"/>
    <x v="0"/>
    <s v="Q195: Passage 9 (Progress Theory)"/>
    <x v="2"/>
    <x v="5"/>
    <x v="1"/>
  </r>
  <r>
    <n v="146"/>
    <x v="0"/>
    <s v="Q196: Passage 9 (Progress Theory)"/>
    <x v="2"/>
    <x v="5"/>
    <x v="1"/>
  </r>
  <r>
    <n v="181"/>
    <x v="2"/>
    <s v="RC (Lincoln/Emancipation)"/>
    <x v="2"/>
    <x v="5"/>
    <x v="1"/>
  </r>
  <r>
    <n v="182"/>
    <x v="2"/>
    <s v="RC (Lincoln/Emancipation)"/>
    <x v="2"/>
    <x v="5"/>
    <x v="1"/>
  </r>
  <r>
    <n v="183"/>
    <x v="2"/>
    <s v="RC (Lincoln/Emancipation)"/>
    <x v="2"/>
    <x v="6"/>
    <x v="1"/>
  </r>
  <r>
    <n v="184"/>
    <x v="2"/>
    <s v="RC (Lincoln/Emancipation)"/>
    <x v="2"/>
    <x v="6"/>
    <x v="1"/>
  </r>
  <r>
    <n v="193"/>
    <x v="2"/>
    <s v="RC (Robots)"/>
    <x v="2"/>
    <x v="6"/>
    <x v="1"/>
  </r>
  <r>
    <n v="194"/>
    <x v="2"/>
    <s v="RC (Robots)"/>
    <x v="2"/>
    <x v="6"/>
    <x v="1"/>
  </r>
  <r>
    <n v="196"/>
    <x v="2"/>
    <s v="RC (Indian Middle Class)"/>
    <x v="2"/>
    <x v="6"/>
    <x v="1"/>
  </r>
  <r>
    <n v="197"/>
    <x v="2"/>
    <s v="RC (Indian Middle Class)"/>
    <x v="2"/>
    <x v="6"/>
    <x v="1"/>
  </r>
  <r>
    <n v="198"/>
    <x v="2"/>
    <s v="RC (Indian Middle Class)"/>
    <x v="2"/>
    <x v="6"/>
    <x v="1"/>
  </r>
  <r>
    <n v="200"/>
    <x v="2"/>
    <s v="RC (Global Illiteracy)"/>
    <x v="2"/>
    <x v="5"/>
    <x v="1"/>
  </r>
  <r>
    <n v="255"/>
    <x v="1"/>
    <s v="Q155: Passage 1 (Psychology of Procrastination)"/>
    <x v="2"/>
    <x v="5"/>
    <x v="1"/>
  </r>
  <r>
    <n v="257"/>
    <x v="1"/>
    <s v="Q157: Passage 1 (Psychology of Procrastination)"/>
    <x v="2"/>
    <x v="5"/>
    <x v="1"/>
  </r>
  <r>
    <n v="258"/>
    <x v="1"/>
    <s v="Q158: Passage 1 (Psychology of Procrastination)"/>
    <x v="2"/>
    <x v="5"/>
    <x v="1"/>
  </r>
  <r>
    <n v="263"/>
    <x v="1"/>
    <s v="Q163: Passage 2 (Artificial Intelligence Ethics)"/>
    <x v="2"/>
    <x v="5"/>
    <x v="1"/>
  </r>
  <r>
    <n v="264"/>
    <x v="1"/>
    <s v="Q164: Passage 2 (Artificial Intelligence Ethics)"/>
    <x v="2"/>
    <x v="5"/>
    <x v="1"/>
  </r>
  <r>
    <n v="266"/>
    <x v="1"/>
    <s v="Q166: Passage 2 (Artificial Intelligence Ethics)"/>
    <x v="2"/>
    <x v="5"/>
    <x v="1"/>
  </r>
  <r>
    <n v="271"/>
    <x v="1"/>
    <s v="Q171: Passage 3 (Urban Planning)"/>
    <x v="2"/>
    <x v="6"/>
    <x v="1"/>
  </r>
  <r>
    <n v="273"/>
    <x v="1"/>
    <s v="Q173: Passage 3 (Urban Planning)"/>
    <x v="2"/>
    <x v="6"/>
    <x v="1"/>
  </r>
  <r>
    <n v="274"/>
    <x v="1"/>
    <s v="Q174: Passage 3 (Urban Planning)"/>
    <x v="2"/>
    <x v="6"/>
    <x v="1"/>
  </r>
  <r>
    <n v="281"/>
    <x v="1"/>
    <s v="Q181: Passage 4 (Climate Refugees)"/>
    <x v="2"/>
    <x v="6"/>
    <x v="1"/>
  </r>
  <r>
    <n v="283"/>
    <x v="1"/>
    <s v="Q183: Passage 4 (Climate Refugees)"/>
    <x v="2"/>
    <x v="6"/>
    <x v="1"/>
  </r>
  <r>
    <n v="284"/>
    <x v="1"/>
    <s v="Q184: Passage 4 (Climate Refugees)"/>
    <x v="2"/>
    <x v="6"/>
    <x v="1"/>
  </r>
  <r>
    <n v="287"/>
    <x v="1"/>
    <s v="Q187: Passage 5 (Mental Health Awareness)"/>
    <x v="2"/>
    <x v="6"/>
    <x v="1"/>
  </r>
  <r>
    <n v="288"/>
    <x v="1"/>
    <s v="Q188: Passage 5 (Mental Health Awareness)"/>
    <x v="2"/>
    <x v="5"/>
    <x v="1"/>
  </r>
  <r>
    <n v="290"/>
    <x v="1"/>
    <s v="Q190: Passage 5 (Mental Health Awareness)"/>
    <x v="2"/>
    <x v="5"/>
    <x v="1"/>
  </r>
  <r>
    <n v="55"/>
    <x v="4"/>
    <s v="RC (Meritocracy)"/>
    <x v="2"/>
    <x v="5"/>
    <x v="1"/>
  </r>
  <r>
    <n v="56"/>
    <x v="4"/>
    <s v="RC (Meritocracy)"/>
    <x v="2"/>
    <x v="5"/>
    <x v="1"/>
  </r>
  <r>
    <n v="57"/>
    <x v="4"/>
    <s v="RC (Meritocracy)"/>
    <x v="2"/>
    <x v="5"/>
    <x v="1"/>
  </r>
  <r>
    <n v="58"/>
    <x v="4"/>
    <s v="RC (Enigma of Words)"/>
    <x v="2"/>
    <x v="5"/>
    <x v="1"/>
  </r>
  <r>
    <n v="59"/>
    <x v="4"/>
    <s v="RC (Enigma of Words)"/>
    <x v="2"/>
    <x v="5"/>
    <x v="1"/>
  </r>
  <r>
    <n v="65"/>
    <x v="4"/>
    <s v="RC (Tyranny of Merit)"/>
    <x v="2"/>
    <x v="6"/>
    <x v="1"/>
  </r>
  <r>
    <n v="68"/>
    <x v="4"/>
    <s v="RC (Tyranny of Merit)"/>
    <x v="2"/>
    <x v="6"/>
    <x v="1"/>
  </r>
  <r>
    <n v="72"/>
    <x v="4"/>
    <s v="RC (Equal Opportunity)"/>
    <x v="2"/>
    <x v="6"/>
    <x v="1"/>
  </r>
  <r>
    <n v="73"/>
    <x v="4"/>
    <s v="RC (Equal Opportunity)"/>
    <x v="2"/>
    <x v="6"/>
    <x v="1"/>
  </r>
  <r>
    <n v="86"/>
    <x v="4"/>
    <s v="RC (Welfare Model)"/>
    <x v="2"/>
    <x v="5"/>
    <x v="1"/>
  </r>
  <r>
    <n v="87"/>
    <x v="4"/>
    <s v="RC (Welfare Model)"/>
    <x v="2"/>
    <x v="5"/>
    <x v="1"/>
  </r>
  <r>
    <n v="91"/>
    <x v="4"/>
    <s v="RC (Gender Data Gap)"/>
    <x v="2"/>
    <x v="5"/>
    <x v="1"/>
  </r>
  <r>
    <n v="92"/>
    <x v="4"/>
    <s v="RC (Gender Data Gap)"/>
    <x v="2"/>
    <x v="5"/>
    <x v="1"/>
  </r>
  <r>
    <n v="205"/>
    <x v="3"/>
    <s v="Q155: Passage 1 (Consumer Behavior)"/>
    <x v="2"/>
    <x v="5"/>
    <x v="1"/>
  </r>
  <r>
    <n v="207"/>
    <x v="3"/>
    <s v="Q157: Passage 1 (Consumer Behavior)"/>
    <x v="2"/>
    <x v="5"/>
    <x v="1"/>
  </r>
  <r>
    <n v="208"/>
    <x v="3"/>
    <s v="Q158: Passage 1 (Consumer Behavior)"/>
    <x v="2"/>
    <x v="5"/>
    <x v="1"/>
  </r>
  <r>
    <n v="213"/>
    <x v="3"/>
    <s v="Q163: Passage 2 (Renewable Energy)"/>
    <x v="2"/>
    <x v="6"/>
    <x v="1"/>
  </r>
  <r>
    <n v="214"/>
    <x v="3"/>
    <s v="Q164: Passage 2 (Renewable Energy)"/>
    <x v="2"/>
    <x v="6"/>
    <x v="1"/>
  </r>
  <r>
    <n v="216"/>
    <x v="3"/>
    <s v="Q166: Passage 2 (Renewable Energy)"/>
    <x v="2"/>
    <x v="6"/>
    <x v="1"/>
  </r>
  <r>
    <n v="221"/>
    <x v="3"/>
    <s v="Q171: Passage 3 (Digital Transformation)"/>
    <x v="2"/>
    <x v="5"/>
    <x v="1"/>
  </r>
  <r>
    <n v="223"/>
    <x v="3"/>
    <s v="Q173: Passage 3 (Digital Transformation)"/>
    <x v="2"/>
    <x v="5"/>
    <x v="1"/>
  </r>
  <r>
    <n v="224"/>
    <x v="3"/>
    <s v="Q174: Passage 3 (Digital Transformation)"/>
    <x v="2"/>
    <x v="5"/>
    <x v="1"/>
  </r>
  <r>
    <n v="231"/>
    <x v="3"/>
    <s v="Q181: Passage 4 (Global Warming)"/>
    <x v="2"/>
    <x v="5"/>
    <x v="1"/>
  </r>
  <r>
    <n v="233"/>
    <x v="3"/>
    <s v="Q183: Passage 4 (Global Warming)"/>
    <x v="2"/>
    <x v="5"/>
    <x v="1"/>
  </r>
  <r>
    <n v="234"/>
    <x v="3"/>
    <s v="Q184: Passage 4 (Global Warming)"/>
    <x v="2"/>
    <x v="5"/>
    <x v="1"/>
  </r>
  <r>
    <n v="237"/>
    <x v="3"/>
    <s v="Q187: Passage 5 (Healthcare Systems)"/>
    <x v="2"/>
    <x v="5"/>
    <x v="1"/>
  </r>
  <r>
    <n v="238"/>
    <x v="3"/>
    <s v="Q188: Passage 5 (Healthcare Systems)"/>
    <x v="2"/>
    <x v="6"/>
    <x v="1"/>
  </r>
  <r>
    <n v="240"/>
    <x v="3"/>
    <s v="Q190: Passage 5 (Healthcare Systems)"/>
    <x v="2"/>
    <x v="6"/>
    <x v="1"/>
  </r>
  <r>
    <n v="298"/>
    <x v="1"/>
    <s v="RC (Skin Tone)"/>
    <x v="2"/>
    <x v="6"/>
    <x v="1"/>
  </r>
  <r>
    <n v="300"/>
    <x v="1"/>
    <s v="RC (Legal/Farmers)"/>
    <x v="2"/>
    <x v="6"/>
    <x v="1"/>
  </r>
  <r>
    <n v="14"/>
    <x v="5"/>
    <s v="Q164: Rearrange proper sequence... "/>
    <x v="3"/>
    <x v="7"/>
    <x v="0"/>
  </r>
  <r>
    <n v="148"/>
    <x v="0"/>
    <s v="Q198: Logical Sequence (Sentence)"/>
    <x v="3"/>
    <x v="7"/>
    <x v="0"/>
  </r>
  <r>
    <n v="89"/>
    <x v="4"/>
    <s v="Q189: Arrange sentences (A-D): atypical flu"/>
    <x v="3"/>
    <x v="7"/>
    <x v="0"/>
  </r>
  <r>
    <n v="12"/>
    <x v="5"/>
    <s v="Q162: Four of them form a paragraph... "/>
    <x v="3"/>
    <x v="7"/>
    <x v="1"/>
  </r>
  <r>
    <n v="16"/>
    <x v="5"/>
    <s v="Q166: Sequenced form a paragraph... "/>
    <x v="3"/>
    <x v="7"/>
    <x v="1"/>
  </r>
  <r>
    <n v="17"/>
    <x v="5"/>
    <s v="Q167: Sequenced form a paragraph... "/>
    <x v="3"/>
    <x v="7"/>
    <x v="1"/>
  </r>
  <r>
    <n v="28"/>
    <x v="5"/>
    <s v="Q178: Sequence: War against terror "/>
    <x v="3"/>
    <x v="7"/>
    <x v="1"/>
  </r>
  <r>
    <n v="29"/>
    <x v="5"/>
    <s v="Q179: Sequence: QWERTY layout "/>
    <x v="3"/>
    <x v="7"/>
    <x v="1"/>
  </r>
  <r>
    <n v="120"/>
    <x v="0"/>
    <s v="Q170: Para Jumble (5 sentences)"/>
    <x v="3"/>
    <x v="7"/>
    <x v="1"/>
  </r>
  <r>
    <n v="121"/>
    <x v="0"/>
    <s v="Q171: Para Jumble (5 sentences)"/>
    <x v="3"/>
    <x v="7"/>
    <x v="1"/>
  </r>
  <r>
    <n v="122"/>
    <x v="0"/>
    <s v="Q172: Para Jumble (5 sentences)"/>
    <x v="3"/>
    <x v="7"/>
    <x v="1"/>
  </r>
  <r>
    <n v="135"/>
    <x v="0"/>
    <s v="Q185: Sentence Completion"/>
    <x v="3"/>
    <x v="7"/>
    <x v="1"/>
  </r>
  <r>
    <n v="151"/>
    <x v="2"/>
    <s v="Q151: Rearrange the given statements (A to F) in a proper sequence to form a meaningful paragraph. Options: A-ABCDEF, B-ABCEDF, C-ADBCEF..."/>
    <x v="3"/>
    <x v="7"/>
    <x v="1"/>
  </r>
  <r>
    <n v="152"/>
    <x v="2"/>
    <s v="Q152: Rearrange the given statements (A to F) in a proper sequence to form a meaningful paragraph. Options: A-ACEDBF, B-ACBDEF, C-DCBEFA..."/>
    <x v="3"/>
    <x v="7"/>
    <x v="1"/>
  </r>
  <r>
    <n v="153"/>
    <x v="2"/>
    <s v="Q153: Rearrange the given statements (A to E) in a proper sequence to form a meaningful paragraph. Options: A-BCEDA, B-BEDAC, C-BEADC..."/>
    <x v="3"/>
    <x v="7"/>
    <x v="1"/>
  </r>
  <r>
    <n v="154"/>
    <x v="2"/>
    <s v="Q154: Rearrange the given statements (A to E) in a proper sequence to form a meaningful paragraph. Options: A-EBCDA, B-DBACE, C-BDCAE..."/>
    <x v="3"/>
    <x v="7"/>
    <x v="1"/>
  </r>
  <r>
    <n v="155"/>
    <x v="2"/>
    <s v="Q155: Rearrange the given statements (A to E) in a proper sequence to form a meaningful paragraph. Options: A-BECAD, B-BEDCA, C-EDACB..."/>
    <x v="3"/>
    <x v="7"/>
    <x v="1"/>
  </r>
  <r>
    <n v="174"/>
    <x v="2"/>
    <s v="Q174: Rearrange the given sentences (1, 2, 3, 4, 5) to form a meaningful paragraph. Options: A-35214, B-35241, C-15234..."/>
    <x v="3"/>
    <x v="7"/>
    <x v="1"/>
  </r>
  <r>
    <n v="175"/>
    <x v="2"/>
    <s v="Q175: Rearrange the given sentences (1, 2, 3, 4, 5) to form a meaningful paragraph. Options: A-15243, B-53241, C-52413..."/>
    <x v="3"/>
    <x v="7"/>
    <x v="1"/>
  </r>
  <r>
    <n v="275"/>
    <x v="1"/>
    <s v="Q175: Para Jumble (5 sentences)"/>
    <x v="3"/>
    <x v="7"/>
    <x v="1"/>
  </r>
  <r>
    <n v="276"/>
    <x v="1"/>
    <s v="Q176: Para Jumble (5 sentences)"/>
    <x v="3"/>
    <x v="7"/>
    <x v="1"/>
  </r>
  <r>
    <n v="277"/>
    <x v="1"/>
    <s v="Q177: Para Jumble (5 sentences)"/>
    <x v="3"/>
    <x v="7"/>
    <x v="1"/>
  </r>
  <r>
    <n v="278"/>
    <x v="1"/>
    <s v="Q178: Para Jumble (5 sentences)"/>
    <x v="3"/>
    <x v="7"/>
    <x v="1"/>
  </r>
  <r>
    <n v="1"/>
    <x v="5"/>
    <s v="Q151: Identify the Odd One Out... "/>
    <x v="3"/>
    <x v="8"/>
    <x v="1"/>
  </r>
  <r>
    <n v="52"/>
    <x v="4"/>
    <s v="Q152: Arrange into a coherent paragraph"/>
    <x v="3"/>
    <x v="7"/>
    <x v="1"/>
  </r>
  <r>
    <n v="63"/>
    <x v="4"/>
    <s v="Q163: Logically chronologically ordered"/>
    <x v="3"/>
    <x v="7"/>
    <x v="1"/>
  </r>
  <r>
    <n v="90"/>
    <x v="4"/>
    <s v="Q190: Arrange sentences (A-D): Matheran"/>
    <x v="3"/>
    <x v="7"/>
    <x v="1"/>
  </r>
  <r>
    <n v="225"/>
    <x v="3"/>
    <s v="Q175: Para Jumble (5 sentences)"/>
    <x v="3"/>
    <x v="7"/>
    <x v="1"/>
  </r>
  <r>
    <n v="226"/>
    <x v="3"/>
    <s v="Q176: Para Jumble (5 sentences)"/>
    <x v="3"/>
    <x v="7"/>
    <x v="1"/>
  </r>
  <r>
    <n v="227"/>
    <x v="3"/>
    <s v="Q177: Para Jumble (5 sentences)"/>
    <x v="3"/>
    <x v="7"/>
    <x v="1"/>
  </r>
  <r>
    <n v="228"/>
    <x v="3"/>
    <s v="Q178: Para Jumble (5 sentences)"/>
    <x v="3"/>
    <x v="7"/>
    <x v="1"/>
  </r>
  <r>
    <n v="163"/>
    <x v="2"/>
    <s v="Q163: Choose the word which is most nearly the SAME in meaning to the word given. Options: A-Cemetery, B-Adamant, C-Imperious..."/>
    <x v="4"/>
    <x v="9"/>
    <x v="2"/>
  </r>
  <r>
    <n v="38"/>
    <x v="5"/>
    <s v="Q188: Expresses meaning: Emancipate "/>
    <x v="4"/>
    <x v="9"/>
    <x v="1"/>
  </r>
  <r>
    <n v="45"/>
    <x v="5"/>
    <s v="Q195: Expresses meaning: Regretful... "/>
    <x v="4"/>
    <x v="9"/>
    <x v="0"/>
  </r>
  <r>
    <n v="123"/>
    <x v="0"/>
    <s v="Q173: Synonym: 'Frugal'"/>
    <x v="4"/>
    <x v="9"/>
    <x v="0"/>
  </r>
  <r>
    <n v="251"/>
    <x v="1"/>
    <s v="Q151: Identify the synonym of 'Abridge'"/>
    <x v="4"/>
    <x v="9"/>
    <x v="2"/>
  </r>
  <r>
    <n v="267"/>
    <x v="1"/>
    <s v="Q167: Synonym: 'Redundant'"/>
    <x v="4"/>
    <x v="9"/>
    <x v="0"/>
  </r>
  <r>
    <n v="217"/>
    <x v="3"/>
    <s v="Q167: Synonym: 'Ambiguous'"/>
    <x v="4"/>
    <x v="9"/>
    <x v="0"/>
  </r>
  <r>
    <n v="74"/>
    <x v="4"/>
    <s v="Q174: Association: VIOLACEOUS"/>
    <x v="4"/>
    <x v="9"/>
    <x v="2"/>
  </r>
  <r>
    <n v="75"/>
    <x v="4"/>
    <s v="Q175: Association: OLIVACEOUS"/>
    <x v="4"/>
    <x v="9"/>
    <x v="2"/>
  </r>
  <r>
    <n v="36"/>
    <x v="5"/>
    <s v="Q186: Expresses meaning: ELEGIAC "/>
    <x v="4"/>
    <x v="9"/>
    <x v="2"/>
  </r>
  <r>
    <n v="44"/>
    <x v="5"/>
    <s v="Q194: Expresses meaning: VITUPERATE "/>
    <x v="4"/>
    <x v="9"/>
    <x v="2"/>
  </r>
  <r>
    <n v="109"/>
    <x v="0"/>
    <s v="Q159: Synonym: 'Resilience'"/>
    <x v="4"/>
    <x v="9"/>
    <x v="1"/>
  </r>
  <r>
    <n v="161"/>
    <x v="2"/>
    <s v="Q161: Choose the word which is most nearly the SAME in meaning to the word given. Options: A-Calmness, B-Strength, C-Precious..."/>
    <x v="4"/>
    <x v="9"/>
    <x v="1"/>
  </r>
  <r>
    <n v="162"/>
    <x v="2"/>
    <s v="Q162: Choose the word which is most nearly the SAME in meaning to the word given. Options: A-Repent, B-Make Thin, C-Force..."/>
    <x v="4"/>
    <x v="9"/>
    <x v="1"/>
  </r>
  <r>
    <n v="164"/>
    <x v="2"/>
    <s v="Q164: Choose the word which is most nearly the SAME in meaning to the word given. Options: A-Indulgence, B-Retribution, C-Expanse..."/>
    <x v="4"/>
    <x v="9"/>
    <x v="1"/>
  </r>
  <r>
    <n v="165"/>
    <x v="2"/>
    <s v="Q165: Choose the word which is most nearly the SAME in meaning to the word given. Options: A-Mystery, B-Deride, C-Joy..."/>
    <x v="4"/>
    <x v="9"/>
    <x v="1"/>
  </r>
  <r>
    <n v="69"/>
    <x v="4"/>
    <s v="Q169: Meaning of word: &quot;figgrummy&quot;"/>
    <x v="4"/>
    <x v="9"/>
    <x v="2"/>
  </r>
  <r>
    <n v="70"/>
    <x v="4"/>
    <s v="Q170: Best expresses meaning: ELEGIAC"/>
    <x v="4"/>
    <x v="9"/>
    <x v="2"/>
  </r>
  <r>
    <n v="201"/>
    <x v="3"/>
    <s v="Q151: Identify the synonym of 'Exacerbate'"/>
    <x v="4"/>
    <x v="9"/>
    <x v="2"/>
  </r>
  <r>
    <n v="299"/>
    <x v="1"/>
    <s v="Q199: Synonym of 'Trounce'"/>
    <x v="4"/>
    <x v="9"/>
    <x v="1"/>
  </r>
  <r>
    <n v="64"/>
    <x v="4"/>
    <s v="Q164: Substitute underlined word: &quot;klang&quot;"/>
    <x v="4"/>
    <x v="9"/>
    <x v="2"/>
  </r>
  <r>
    <n v="11"/>
    <x v="5"/>
    <s v="Q161: Correctly spelt word... "/>
    <x v="4"/>
    <x v="10"/>
    <x v="0"/>
  </r>
  <r>
    <n v="119"/>
    <x v="0"/>
    <s v="Q169: Spelling: Choose correctly spelt word"/>
    <x v="4"/>
    <x v="10"/>
    <x v="0"/>
  </r>
  <r>
    <n v="254"/>
    <x v="1"/>
    <s v="Q154: Identify the correctly spelt word"/>
    <x v="4"/>
    <x v="10"/>
    <x v="0"/>
  </r>
  <r>
    <n v="203"/>
    <x v="3"/>
    <s v="Q153: Identify the correctly spelt word"/>
    <x v="4"/>
    <x v="10"/>
    <x v="0"/>
  </r>
  <r>
    <n v="7"/>
    <x v="5"/>
    <s v="Q157: Correctly spelt word... "/>
    <x v="4"/>
    <x v="10"/>
    <x v="1"/>
  </r>
  <r>
    <n v="8"/>
    <x v="5"/>
    <s v="Q158: Correctly spelt word... "/>
    <x v="4"/>
    <x v="10"/>
    <x v="1"/>
  </r>
  <r>
    <n v="9"/>
    <x v="5"/>
    <s v="Q159: Correctly spelt word... "/>
    <x v="4"/>
    <x v="10"/>
    <x v="1"/>
  </r>
  <r>
    <n v="10"/>
    <x v="5"/>
    <s v="Q160: Correctly spelt word... "/>
    <x v="4"/>
    <x v="10"/>
    <x v="1"/>
  </r>
  <r>
    <n v="253"/>
    <x v="1"/>
    <s v="Q153: Identify the correctly spelt word"/>
    <x v="4"/>
    <x v="10"/>
    <x v="1"/>
  </r>
  <r>
    <n v="96"/>
    <x v="4"/>
    <s v="Q196: Correctly spelt word"/>
    <x v="4"/>
    <x v="10"/>
    <x v="1"/>
  </r>
  <r>
    <n v="204"/>
    <x v="3"/>
    <s v="Q154: Identify the correctly spelt word"/>
    <x v="4"/>
    <x v="10"/>
    <x v="1"/>
  </r>
  <r>
    <n v="48"/>
    <x v="5"/>
    <s v="Q198: Fear of: Homichlophobia "/>
    <x v="4"/>
    <x v="9"/>
    <x v="2"/>
  </r>
  <r>
    <n v="49"/>
    <x v="5"/>
    <s v="Q199: Afraid of: Aichmophobia "/>
    <x v="4"/>
    <x v="9"/>
    <x v="2"/>
  </r>
  <r>
    <n v="76"/>
    <x v="4"/>
    <s v="Q176: Fear of: Emetophobia"/>
    <x v="4"/>
    <x v="9"/>
    <x v="2"/>
  </r>
  <r>
    <n v="77"/>
    <x v="4"/>
    <s v="Q177: Fear of: Alektorophobia"/>
    <x v="4"/>
    <x v="9"/>
    <x v="2"/>
  </r>
  <r>
    <n v="78"/>
    <x v="4"/>
    <s v="Q178: Fear of: Hypsophobia"/>
    <x v="4"/>
    <x v="9"/>
    <x v="2"/>
  </r>
  <r>
    <n v="43"/>
    <x v="5"/>
    <s v="Q193: Sentence meaning: mild words... "/>
    <x v="4"/>
    <x v="1"/>
    <x v="1"/>
  </r>
  <r>
    <n v="169"/>
    <x v="2"/>
    <s v="Q169: Select the word which can substitute the given phrase. Options: A-Nostalgia, B-Serendipity, C-Dotage..."/>
    <x v="4"/>
    <x v="1"/>
    <x v="1"/>
  </r>
  <r>
    <n v="170"/>
    <x v="2"/>
    <s v="Q170: Select the word which can substitute the given phrase. Options: A-Extremist, B-Fatalist, C-Tyrant..."/>
    <x v="4"/>
    <x v="1"/>
    <x v="1"/>
  </r>
  <r>
    <n v="129"/>
    <x v="0"/>
    <s v="Q179: One Word Substitution"/>
    <x v="4"/>
    <x v="1"/>
    <x v="0"/>
  </r>
  <r>
    <n v="269"/>
    <x v="1"/>
    <s v="Q169: One Word Substitution"/>
    <x v="4"/>
    <x v="1"/>
    <x v="0"/>
  </r>
  <r>
    <n v="219"/>
    <x v="3"/>
    <s v="Q169: One Word Substitution"/>
    <x v="4"/>
    <x v="1"/>
    <x v="0"/>
  </r>
  <r>
    <n v="270"/>
    <x v="1"/>
    <s v="Q170: One Word Substitution"/>
    <x v="4"/>
    <x v="1"/>
    <x v="1"/>
  </r>
  <r>
    <n v="220"/>
    <x v="3"/>
    <s v="Q170: One Word Substitution"/>
    <x v="4"/>
    <x v="1"/>
    <x v="1"/>
  </r>
  <r>
    <n v="177"/>
    <x v="2"/>
    <s v="Q177: Choose the alternative which best expresses the meaning of the given idiom/phrase. (To catch a tartar...)"/>
    <x v="4"/>
    <x v="11"/>
    <x v="2"/>
  </r>
  <r>
    <n v="41"/>
    <x v="5"/>
    <s v="Q191: Idiom: Thick as two short planks "/>
    <x v="4"/>
    <x v="11"/>
    <x v="0"/>
  </r>
  <r>
    <n v="42"/>
    <x v="5"/>
    <s v="Q192: Idiom: On the breadline "/>
    <x v="4"/>
    <x v="11"/>
    <x v="0"/>
  </r>
  <r>
    <n v="115"/>
    <x v="0"/>
    <s v="Q165: Idiom: 'At daggers drawn'"/>
    <x v="4"/>
    <x v="11"/>
    <x v="0"/>
  </r>
  <r>
    <n v="134"/>
    <x v="0"/>
    <s v="Q184: Idiom: 'Burn the midnight oil'"/>
    <x v="4"/>
    <x v="11"/>
    <x v="0"/>
  </r>
  <r>
    <n v="176"/>
    <x v="2"/>
    <s v="Q176: Choose the alternative which best expresses the meaning of the given idiom/phrase. (To confess without reserve...)"/>
    <x v="4"/>
    <x v="11"/>
    <x v="0"/>
  </r>
  <r>
    <n v="179"/>
    <x v="2"/>
    <s v="Q179: Choose the alternative which best expresses the meaning of the given idiom/phrase. (To criticize someone...)"/>
    <x v="4"/>
    <x v="11"/>
    <x v="0"/>
  </r>
  <r>
    <n v="180"/>
    <x v="2"/>
    <s v="Q180: Choose the alternative which best expresses the meaning of the given idiom/phrase. (Find fault with a gift...)"/>
    <x v="4"/>
    <x v="11"/>
    <x v="0"/>
  </r>
  <r>
    <n v="279"/>
    <x v="1"/>
    <s v="Q179: Idiom: 'Burn the midnight oil'"/>
    <x v="4"/>
    <x v="11"/>
    <x v="0"/>
  </r>
  <r>
    <n v="280"/>
    <x v="1"/>
    <s v="Q180: Idiom: 'Once in a blue moon'"/>
    <x v="4"/>
    <x v="11"/>
    <x v="0"/>
  </r>
  <r>
    <n v="229"/>
    <x v="3"/>
    <s v="Q179: Idiom: 'Couch Potato'"/>
    <x v="4"/>
    <x v="11"/>
    <x v="0"/>
  </r>
  <r>
    <n v="230"/>
    <x v="3"/>
    <s v="Q180: Idiom: 'Piece of cake'"/>
    <x v="4"/>
    <x v="11"/>
    <x v="0"/>
  </r>
  <r>
    <n v="30"/>
    <x v="5"/>
    <s v="Q180: Idiom: To catch a tartar "/>
    <x v="4"/>
    <x v="11"/>
    <x v="1"/>
  </r>
  <r>
    <n v="178"/>
    <x v="2"/>
    <s v="Q178: Choose the alternative which best expresses the meaning of the given idiom/phrase. (A private end to serve...)"/>
    <x v="4"/>
    <x v="11"/>
    <x v="1"/>
  </r>
  <r>
    <n v="104"/>
    <x v="0"/>
    <s v="Q154: Fill in the blank (Appropriate word)"/>
    <x v="4"/>
    <x v="1"/>
    <x v="0"/>
  </r>
  <r>
    <n v="259"/>
    <x v="1"/>
    <s v="Q159: Fill in the blank (Appropriate word)"/>
    <x v="4"/>
    <x v="1"/>
    <x v="0"/>
  </r>
  <r>
    <n v="209"/>
    <x v="3"/>
    <s v="Q159: Fill in the blank (Appropriate word)"/>
    <x v="4"/>
    <x v="1"/>
    <x v="0"/>
  </r>
  <r>
    <n v="260"/>
    <x v="1"/>
    <s v="Q160: Fill in the blank (Appropriate word)"/>
    <x v="4"/>
    <x v="1"/>
    <x v="1"/>
  </r>
  <r>
    <n v="156"/>
    <x v="2"/>
    <s v="Q156: Choose the most appropriate word to fill in the blank. Options: A-Regrettably, B-Firstly, C-Obviously..."/>
    <x v="4"/>
    <x v="1"/>
    <x v="1"/>
  </r>
  <r>
    <n v="157"/>
    <x v="2"/>
    <s v="Q157: Choose the most appropriate word to fill in the blank. Options: A-Quantitatively, B-Systematically, C-Scientifically..."/>
    <x v="4"/>
    <x v="1"/>
    <x v="1"/>
  </r>
  <r>
    <n v="158"/>
    <x v="2"/>
    <s v="Q158: Choose the most appropriate word to fill in the blank. Options: A-Implication, B-Disadvantages, C-Utility..."/>
    <x v="4"/>
    <x v="1"/>
    <x v="1"/>
  </r>
  <r>
    <n v="159"/>
    <x v="2"/>
    <s v="Q159: Choose the most appropriate word to fill in the blank. Options: A-Resolve, B-Thwart, C-Defeat..."/>
    <x v="4"/>
    <x v="1"/>
    <x v="1"/>
  </r>
  <r>
    <n v="160"/>
    <x v="2"/>
    <s v="Q160: Choose the most appropriate word to fill in the blank. Options: A-Derived, B-Engineered, C-Produced..."/>
    <x v="4"/>
    <x v="1"/>
    <x v="1"/>
  </r>
  <r>
    <n v="53"/>
    <x v="4"/>
    <s v="Q153: Best set of words to fill blanks"/>
    <x v="4"/>
    <x v="1"/>
    <x v="1"/>
  </r>
  <r>
    <n v="210"/>
    <x v="3"/>
    <s v="Q160: Fill in the blank (Appropriate word)"/>
    <x v="4"/>
    <x v="1"/>
    <x v="1"/>
  </r>
  <r>
    <n v="61"/>
    <x v="4"/>
    <s v="Q161: Fill in the blanks (I, II, III)"/>
    <x v="4"/>
    <x v="1"/>
    <x v="1"/>
  </r>
  <r>
    <n v="21"/>
    <x v="5"/>
    <s v="Q171: Fill in the blanks... maladjustment "/>
    <x v="4"/>
    <x v="1"/>
    <x v="1"/>
  </r>
  <r>
    <n v="22"/>
    <x v="5"/>
    <s v="Q172: Fill in the blanks... performance "/>
    <x v="4"/>
    <x v="1"/>
    <x v="1"/>
  </r>
  <r>
    <n v="97"/>
    <x v="4"/>
    <s v="Q197: Fill in blanks: nouveau riche..."/>
    <x v="4"/>
    <x v="1"/>
    <x v="1"/>
  </r>
  <r>
    <n v="15"/>
    <x v="5"/>
    <s v="Q165: Opposite in meaning: Intrepid "/>
    <x v="4"/>
    <x v="12"/>
    <x v="0"/>
  </r>
  <r>
    <n v="35"/>
    <x v="5"/>
    <s v="Q185: Opposite in meaning: Fiendish "/>
    <x v="4"/>
    <x v="12"/>
    <x v="1"/>
  </r>
  <r>
    <n v="37"/>
    <x v="5"/>
    <s v="Q187: Opposite in meaning: Acme "/>
    <x v="4"/>
    <x v="12"/>
    <x v="0"/>
  </r>
  <r>
    <n v="105"/>
    <x v="0"/>
    <s v="Q155: Antonym: 'Luminous'"/>
    <x v="4"/>
    <x v="12"/>
    <x v="0"/>
  </r>
  <r>
    <n v="124"/>
    <x v="0"/>
    <s v="Q174: Antonym: 'Ambiguous'"/>
    <x v="4"/>
    <x v="12"/>
    <x v="0"/>
  </r>
  <r>
    <n v="144"/>
    <x v="0"/>
    <s v="Q194: Antonym: 'Enmity'"/>
    <x v="4"/>
    <x v="12"/>
    <x v="1"/>
  </r>
  <r>
    <n v="167"/>
    <x v="2"/>
    <s v="Q167: Choose the word which is most OPPOSITE in meaning to the word given. Options: A-Emphasize, B-Abandon, C-Decline..."/>
    <x v="4"/>
    <x v="12"/>
    <x v="0"/>
  </r>
  <r>
    <n v="252"/>
    <x v="1"/>
    <s v="Q152: Identify the antonym of 'Vague'"/>
    <x v="4"/>
    <x v="12"/>
    <x v="0"/>
  </r>
  <r>
    <n v="268"/>
    <x v="1"/>
    <s v="Q168: Antonym: 'Robust'"/>
    <x v="4"/>
    <x v="12"/>
    <x v="0"/>
  </r>
  <r>
    <n v="79"/>
    <x v="4"/>
    <s v="Q179: Antonym: Attenuate"/>
    <x v="4"/>
    <x v="12"/>
    <x v="0"/>
  </r>
  <r>
    <n v="202"/>
    <x v="3"/>
    <s v="Q152: Identify the antonym of 'Benevolent'"/>
    <x v="4"/>
    <x v="12"/>
    <x v="0"/>
  </r>
  <r>
    <n v="218"/>
    <x v="3"/>
    <s v="Q168: Antonym: 'Trivial'"/>
    <x v="4"/>
    <x v="12"/>
    <x v="0"/>
  </r>
  <r>
    <n v="39"/>
    <x v="5"/>
    <s v="Q189: Opposite in meaning: Sanguine "/>
    <x v="4"/>
    <x v="12"/>
    <x v="2"/>
  </r>
  <r>
    <n v="40"/>
    <x v="5"/>
    <s v="Q190: Opposite in meaning: Wrench "/>
    <x v="4"/>
    <x v="12"/>
    <x v="2"/>
  </r>
  <r>
    <n v="166"/>
    <x v="2"/>
    <s v="Q166: Choose the word which is most OPPOSITE in meaning to the word given. Options: A-Scenic, B-Flashy, C-Absurdity..."/>
    <x v="4"/>
    <x v="12"/>
    <x v="1"/>
  </r>
  <r>
    <n v="168"/>
    <x v="2"/>
    <s v="Q168: Choose the word which is most OPPOSITE in meaning to the word given. Options: A-Dictate, B-Neglect, C-Endorse..."/>
    <x v="4"/>
    <x v="12"/>
    <x v="1"/>
  </r>
  <r>
    <n v="80"/>
    <x v="4"/>
    <s v="Q180: Antonym: Entente"/>
    <x v="4"/>
    <x v="12"/>
    <x v="2"/>
  </r>
  <r>
    <n v="81"/>
    <x v="4"/>
    <s v="Q181: Antonym: Martinet"/>
    <x v="4"/>
    <x v="12"/>
    <x v="2"/>
  </r>
  <r>
    <n v="188"/>
    <x v="2"/>
    <s v="Q188: Select the pair that expresses a relationship similar to that expressed in the original pair. (Indigent and wealthy...)"/>
    <x v="4"/>
    <x v="13"/>
    <x v="0"/>
  </r>
  <r>
    <n v="82"/>
    <x v="4"/>
    <s v="Q182: Relationship: Peel : Peal"/>
    <x v="4"/>
    <x v="13"/>
    <x v="0"/>
  </r>
  <r>
    <n v="84"/>
    <x v="4"/>
    <s v="Q184: Relationship: Barge : Vessel"/>
    <x v="4"/>
    <x v="13"/>
    <x v="0"/>
  </r>
  <r>
    <n v="189"/>
    <x v="2"/>
    <s v="Q189: Select the pair that expresses a relationship similar to that expressed in the original pair. (Spiritual and corporeal...)"/>
    <x v="4"/>
    <x v="13"/>
    <x v="1"/>
  </r>
  <r>
    <n v="139"/>
    <x v="0"/>
    <s v="Q189: Analogy: 'Young one of a housefly'"/>
    <x v="4"/>
    <x v="13"/>
    <x v="1"/>
  </r>
  <r>
    <n v="83"/>
    <x v="4"/>
    <s v="Q183: Relationship: Doggerel : Poet"/>
    <x v="4"/>
    <x v="13"/>
    <x v="2"/>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0">
  <r>
    <n v="17"/>
    <x v="0"/>
    <s v="Q87: Count the number of triangles in the figure... "/>
    <x v="0"/>
    <x v="0"/>
    <x v="0"/>
  </r>
  <r>
    <n v="12"/>
    <x v="0"/>
    <s v="Q95: Identify the Odd One Out... "/>
    <x v="1"/>
    <x v="1"/>
    <x v="1"/>
  </r>
  <r>
    <n v="21"/>
    <x v="0"/>
    <s v="Q89: Select the option in which figure is embedded... "/>
    <x v="0"/>
    <x v="2"/>
    <x v="1"/>
  </r>
  <r>
    <n v="1"/>
    <x v="0"/>
    <s v="Q98: Which option is the mirror image... "/>
    <x v="0"/>
    <x v="3"/>
    <x v="1"/>
  </r>
  <r>
    <n v="2"/>
    <x v="0"/>
    <s v="Q76: Observe the given figure (Doctors, Surgeon, Teachers)... "/>
    <x v="0"/>
    <x v="4"/>
    <x v="1"/>
  </r>
  <r>
    <n v="3"/>
    <x v="0"/>
    <s v="Q100: Representation of uneducated urban males... "/>
    <x v="0"/>
    <x v="4"/>
    <x v="1"/>
  </r>
  <r>
    <n v="6"/>
    <x v="0"/>
    <s v="Q77: Which option shall come in place of '?'... "/>
    <x v="1"/>
    <x v="5"/>
    <x v="1"/>
  </r>
  <r>
    <n v="8"/>
    <x v="0"/>
    <s v="Q90: Choose option to complete the pattern... "/>
    <x v="0"/>
    <x v="6"/>
    <x v="1"/>
  </r>
  <r>
    <n v="9"/>
    <x v="0"/>
    <s v="Q79: Identify the Odd One Out (Symmetry)... "/>
    <x v="1"/>
    <x v="1"/>
    <x v="0"/>
  </r>
  <r>
    <n v="10"/>
    <x v="0"/>
    <s v="Q94: Identify the Odd One Out (Number of lines)... "/>
    <x v="1"/>
    <x v="1"/>
    <x v="1"/>
  </r>
  <r>
    <n v="11"/>
    <x v="0"/>
    <s v="Q86: Identify the Odd One Out (Connectivity)... "/>
    <x v="1"/>
    <x v="1"/>
    <x v="2"/>
  </r>
  <r>
    <n v="23"/>
    <x v="0"/>
    <s v="Q85: Cube constructed by folding figure... opposite to 4 "/>
    <x v="0"/>
    <x v="7"/>
    <x v="1"/>
  </r>
  <r>
    <n v="24"/>
    <x v="0"/>
    <s v="Q81: X is to Y as Z is to... (Water image) "/>
    <x v="1"/>
    <x v="8"/>
    <x v="1"/>
  </r>
  <r>
    <n v="13"/>
    <x v="0"/>
    <s v="Q97: Number of squares formed by joining centers... "/>
    <x v="0"/>
    <x v="2"/>
    <x v="2"/>
  </r>
  <r>
    <n v="25"/>
    <x v="0"/>
    <s v="Q78: Which option from the figure shall come in place of '?'... "/>
    <x v="1"/>
    <x v="8"/>
    <x v="2"/>
  </r>
  <r>
    <n v="4"/>
    <x v="0"/>
    <s v="Q84: Which option shall come next in sequence... "/>
    <x v="1"/>
    <x v="5"/>
    <x v="2"/>
  </r>
  <r>
    <n v="5"/>
    <x v="0"/>
    <s v="Q80: Which option shall complete the sequence... "/>
    <x v="1"/>
    <x v="5"/>
    <x v="2"/>
  </r>
  <r>
    <n v="7"/>
    <x v="0"/>
    <s v="Q92: Complete the figure matrix in place of '?'... "/>
    <x v="0"/>
    <x v="6"/>
    <x v="2"/>
  </r>
  <r>
    <n v="14"/>
    <x v="0"/>
    <s v="Q83: Identify the number of rhombus in the figure... "/>
    <x v="0"/>
    <x v="0"/>
    <x v="2"/>
  </r>
  <r>
    <n v="15"/>
    <x v="0"/>
    <s v="Q99: How many minor sectors in the figure... "/>
    <x v="0"/>
    <x v="0"/>
    <x v="2"/>
  </r>
  <r>
    <n v="16"/>
    <x v="0"/>
    <s v="Q82: Count the number of squares in the given figure... "/>
    <x v="0"/>
    <x v="0"/>
    <x v="2"/>
  </r>
  <r>
    <n v="18"/>
    <x v="0"/>
    <s v="Q96: Find the number of triangles in the figure... "/>
    <x v="0"/>
    <x v="0"/>
    <x v="2"/>
  </r>
  <r>
    <n v="19"/>
    <x v="0"/>
    <s v="Q91: Which figure formed from the pieces in (X)... "/>
    <x v="0"/>
    <x v="2"/>
    <x v="2"/>
  </r>
  <r>
    <n v="20"/>
    <x v="0"/>
    <s v="Q88: Select the option which is NOT embedded... "/>
    <x v="0"/>
    <x v="2"/>
    <x v="2"/>
  </r>
  <r>
    <n v="22"/>
    <x v="0"/>
    <s v="Q93: Find the alphabet absolutely opposite A... "/>
    <x v="0"/>
    <x v="7"/>
    <x v="2"/>
  </r>
  <r>
    <n v="44"/>
    <x v="1"/>
    <s v="Q91: Number of rhombuses in figure "/>
    <x v="0"/>
    <x v="0"/>
    <x v="0"/>
  </r>
  <r>
    <n v="45"/>
    <x v="1"/>
    <s v="Q97: Number of triangles in figure "/>
    <x v="0"/>
    <x v="0"/>
    <x v="0"/>
  </r>
  <r>
    <n v="26"/>
    <x v="1"/>
    <s v="Q80: Mirror-image of Figure (X) "/>
    <x v="0"/>
    <x v="3"/>
    <x v="1"/>
  </r>
  <r>
    <n v="27"/>
    <x v="1"/>
    <s v="Q77: Water-image of Figure (X) "/>
    <x v="0"/>
    <x v="3"/>
    <x v="1"/>
  </r>
  <r>
    <n v="28"/>
    <x v="1"/>
    <s v="Q78: Water-image of Figure (X) "/>
    <x v="0"/>
    <x v="3"/>
    <x v="1"/>
  </r>
  <r>
    <n v="29"/>
    <x v="1"/>
    <s v="Q79: Water-image of Figure (X) "/>
    <x v="0"/>
    <x v="3"/>
    <x v="1"/>
  </r>
  <r>
    <n v="41"/>
    <x v="1"/>
    <s v="Q84: Odd one out (Wave vs strokes) "/>
    <x v="1"/>
    <x v="1"/>
    <x v="1"/>
  </r>
  <r>
    <n v="42"/>
    <x v="1"/>
    <s v="Q96: Odd one out (Heart symmetry) "/>
    <x v="1"/>
    <x v="1"/>
    <x v="1"/>
  </r>
  <r>
    <n v="49"/>
    <x v="1"/>
    <s v="Q86: Analogy (Shape inscription) "/>
    <x v="1"/>
    <x v="8"/>
    <x v="1"/>
  </r>
  <r>
    <n v="30"/>
    <x v="1"/>
    <s v="Q88: Missing number in series "/>
    <x v="1"/>
    <x v="5"/>
    <x v="2"/>
  </r>
  <r>
    <n v="31"/>
    <x v="1"/>
    <s v="Q92: Shape rotation &amp; shift sequence "/>
    <x v="1"/>
    <x v="5"/>
    <x v="2"/>
  </r>
  <r>
    <n v="32"/>
    <x v="1"/>
    <s v="Q98: Logical visual sequence [Generic] "/>
    <x v="1"/>
    <x v="5"/>
    <x v="0"/>
  </r>
  <r>
    <n v="33"/>
    <x v="1"/>
    <s v="Q81: Next figure in dot pattern series "/>
    <x v="1"/>
    <x v="5"/>
    <x v="0"/>
  </r>
  <r>
    <n v="34"/>
    <x v="1"/>
    <s v="Q89: Shape position shift sequence "/>
    <x v="1"/>
    <x v="5"/>
    <x v="2"/>
  </r>
  <r>
    <n v="35"/>
    <x v="1"/>
    <s v="Q90: Curve orientation shift sequence "/>
    <x v="1"/>
    <x v="5"/>
    <x v="2"/>
  </r>
  <r>
    <n v="36"/>
    <x v="1"/>
    <s v="Q87: Continue the 45° rotation series "/>
    <x v="1"/>
    <x v="5"/>
    <x v="2"/>
  </r>
  <r>
    <n v="37"/>
    <x v="1"/>
    <s v="Q100: Perimeter of triangle AEB in trapezium "/>
    <x v="0"/>
    <x v="6"/>
    <x v="2"/>
  </r>
  <r>
    <n v="38"/>
    <x v="1"/>
    <s v="Q99: Remainder of $3^{333}$ divided by 11 "/>
    <x v="0"/>
    <x v="6"/>
    <x v="2"/>
  </r>
  <r>
    <n v="39"/>
    <x v="1"/>
    <s v="Q82: Odd one out (Overlapping shapes) "/>
    <x v="1"/>
    <x v="1"/>
    <x v="2"/>
  </r>
  <r>
    <n v="40"/>
    <x v="1"/>
    <s v="Q83: Odd one out (Intersection patterns) "/>
    <x v="1"/>
    <x v="1"/>
    <x v="2"/>
  </r>
  <r>
    <n v="43"/>
    <x v="1"/>
    <s v="Q94: Missing number in table matrix "/>
    <x v="0"/>
    <x v="2"/>
    <x v="2"/>
  </r>
  <r>
    <n v="46"/>
    <x v="1"/>
    <s v="Q76: Identify embedded figure (X) "/>
    <x v="0"/>
    <x v="2"/>
    <x v="2"/>
  </r>
  <r>
    <n v="47"/>
    <x v="1"/>
    <s v="Q93: Opposite face of number 4 in cube "/>
    <x v="0"/>
    <x v="7"/>
    <x v="2"/>
  </r>
  <r>
    <n v="48"/>
    <x v="1"/>
    <s v="Q85: Analogy (Mirrored transformation) "/>
    <x v="1"/>
    <x v="8"/>
    <x v="2"/>
  </r>
  <r>
    <n v="50"/>
    <x v="1"/>
    <s v="Q95: Analogy (Symmetry transformation) "/>
    <x v="1"/>
    <x v="8"/>
    <x v="2"/>
  </r>
  <r>
    <n v="54"/>
    <x v="2"/>
    <s v="Q97: Rule detection (Series)"/>
    <x v="1"/>
    <x v="5"/>
    <x v="0"/>
  </r>
  <r>
    <n v="63"/>
    <x v="2"/>
    <s v="Q84: Number of triangles in figure"/>
    <x v="0"/>
    <x v="0"/>
    <x v="0"/>
  </r>
  <r>
    <n v="51"/>
    <x v="2"/>
    <s v="Q82: Mirror Image of figure (X)"/>
    <x v="0"/>
    <x v="3"/>
    <x v="1"/>
  </r>
  <r>
    <n v="52"/>
    <x v="2"/>
    <s v="Q95: Mirror Image (Alphanumeric)"/>
    <x v="0"/>
    <x v="3"/>
    <x v="1"/>
  </r>
  <r>
    <n v="53"/>
    <x v="2"/>
    <s v="Q81: Water Image of figure (X)"/>
    <x v="0"/>
    <x v="3"/>
    <x v="1"/>
  </r>
  <r>
    <n v="55"/>
    <x v="2"/>
    <s v="Q93: Next figure (Step-wise addition)"/>
    <x v="1"/>
    <x v="5"/>
    <x v="1"/>
  </r>
  <r>
    <n v="56"/>
    <x v="2"/>
    <s v="Q77: Find the next figure in the series"/>
    <x v="1"/>
    <x v="5"/>
    <x v="1"/>
  </r>
  <r>
    <n v="60"/>
    <x v="2"/>
    <s v="Q80: Complete the figure pattern"/>
    <x v="0"/>
    <x v="6"/>
    <x v="1"/>
  </r>
  <r>
    <n v="66"/>
    <x v="2"/>
    <s v="Q90: Embedded figure (X) in options"/>
    <x v="0"/>
    <x v="2"/>
    <x v="1"/>
  </r>
  <r>
    <n v="69"/>
    <x v="2"/>
    <s v="Q79: Identify the Odd One Out"/>
    <x v="1"/>
    <x v="1"/>
    <x v="1"/>
  </r>
  <r>
    <n v="72"/>
    <x v="2"/>
    <s v="Q100: Odd One Out (Symmetry)"/>
    <x v="1"/>
    <x v="1"/>
    <x v="1"/>
  </r>
  <r>
    <n v="73"/>
    <x v="2"/>
    <s v="Q76: Figure Analogy (A:B :: C:?)"/>
    <x v="1"/>
    <x v="8"/>
    <x v="1"/>
  </r>
  <r>
    <n v="75"/>
    <x v="2"/>
    <s v="Q92: Figure Analogy (Size/Shape)"/>
    <x v="1"/>
    <x v="8"/>
    <x v="1"/>
  </r>
  <r>
    <n v="57"/>
    <x v="2"/>
    <s v="Q78: Find the next figure in the series"/>
    <x v="1"/>
    <x v="5"/>
    <x v="2"/>
  </r>
  <r>
    <n v="58"/>
    <x v="2"/>
    <s v="Q86: Next figure in the series (Rotation)"/>
    <x v="1"/>
    <x v="5"/>
    <x v="2"/>
  </r>
  <r>
    <n v="59"/>
    <x v="2"/>
    <s v="Q99: Next figure in series (Shading)"/>
    <x v="1"/>
    <x v="5"/>
    <x v="2"/>
  </r>
  <r>
    <n v="61"/>
    <x v="2"/>
    <s v="Q83: Paper folding and cutting"/>
    <x v="0"/>
    <x v="2"/>
    <x v="2"/>
  </r>
  <r>
    <n v="62"/>
    <x v="2"/>
    <s v="Q89: Missing figure in 3x3 matrix"/>
    <x v="0"/>
    <x v="2"/>
    <x v="2"/>
  </r>
  <r>
    <n v="64"/>
    <x v="2"/>
    <s v="Q94: Number of squares in figure"/>
    <x v="0"/>
    <x v="0"/>
    <x v="0"/>
  </r>
  <r>
    <n v="65"/>
    <x v="2"/>
    <s v="Q98: Formation of figures (Pieces)"/>
    <x v="0"/>
    <x v="2"/>
    <x v="2"/>
  </r>
  <r>
    <n v="67"/>
    <x v="2"/>
    <s v="Q91: Dot situation (Common areas)"/>
    <x v="0"/>
    <x v="2"/>
    <x v="2"/>
  </r>
  <r>
    <n v="68"/>
    <x v="2"/>
    <s v="Q85: Cube constructed by folding net"/>
    <x v="0"/>
    <x v="7"/>
    <x v="2"/>
  </r>
  <r>
    <n v="70"/>
    <x v="2"/>
    <s v="Q88: Identify the Odd One Out"/>
    <x v="1"/>
    <x v="1"/>
    <x v="2"/>
  </r>
  <r>
    <n v="71"/>
    <x v="2"/>
    <s v="Q96: Grouping of identical figures"/>
    <x v="1"/>
    <x v="1"/>
    <x v="2"/>
  </r>
  <r>
    <n v="74"/>
    <x v="2"/>
    <s v="Q87: Analogy (Rotation &amp; Symbols)"/>
    <x v="1"/>
    <x v="8"/>
    <x v="2"/>
  </r>
  <r>
    <n v="76"/>
    <x v="3"/>
    <s v="Q93: Identify the mirrored image"/>
    <x v="0"/>
    <x v="3"/>
    <x v="1"/>
  </r>
  <r>
    <n v="77"/>
    <x v="3"/>
    <s v="Q94: Identify the water image"/>
    <x v="0"/>
    <x v="3"/>
    <x v="1"/>
  </r>
  <r>
    <n v="78"/>
    <x v="3"/>
    <s v="Q76: Find the next figure in the series"/>
    <x v="1"/>
    <x v="5"/>
    <x v="1"/>
  </r>
  <r>
    <n v="79"/>
    <x v="3"/>
    <s v="Q80: Find the next figure in the series"/>
    <x v="1"/>
    <x v="5"/>
    <x v="1"/>
  </r>
  <r>
    <n v="82"/>
    <x v="3"/>
    <s v="Q79: Find the next figure in the series"/>
    <x v="1"/>
    <x v="5"/>
    <x v="1"/>
  </r>
  <r>
    <n v="86"/>
    <x v="3"/>
    <s v="Q82: Select the odd one out"/>
    <x v="1"/>
    <x v="1"/>
    <x v="1"/>
  </r>
  <r>
    <n v="88"/>
    <x v="3"/>
    <s v="Q84: Select the odd one out"/>
    <x v="1"/>
    <x v="1"/>
    <x v="1"/>
  </r>
  <r>
    <n v="92"/>
    <x v="3"/>
    <s v="Q97: Embedded figure identification"/>
    <x v="0"/>
    <x v="2"/>
    <x v="1"/>
  </r>
  <r>
    <n v="96"/>
    <x v="3"/>
    <s v="Q86: Complete the Analogy (A:B :: C:D)"/>
    <x v="1"/>
    <x v="8"/>
    <x v="1"/>
  </r>
  <r>
    <n v="98"/>
    <x v="3"/>
    <s v="Q88: Complete the Analogy (A:B :: C:D)"/>
    <x v="1"/>
    <x v="8"/>
    <x v="1"/>
  </r>
  <r>
    <n v="100"/>
    <x v="3"/>
    <s v="Q90: Complete the Analogy (A:B :: C:D)"/>
    <x v="1"/>
    <x v="8"/>
    <x v="1"/>
  </r>
  <r>
    <n v="80"/>
    <x v="3"/>
    <s v="Q77: Find the next figure in the series"/>
    <x v="1"/>
    <x v="5"/>
    <x v="2"/>
  </r>
  <r>
    <n v="81"/>
    <x v="3"/>
    <s v="Q78: Find the next figure in the series"/>
    <x v="1"/>
    <x v="5"/>
    <x v="2"/>
  </r>
  <r>
    <n v="83"/>
    <x v="3"/>
    <s v="Q95: Paper folding and cutting pattern"/>
    <x v="0"/>
    <x v="2"/>
    <x v="2"/>
  </r>
  <r>
    <n v="84"/>
    <x v="3"/>
    <s v="Q96: Paper folding and cutting pattern"/>
    <x v="0"/>
    <x v="2"/>
    <x v="2"/>
  </r>
  <r>
    <n v="85"/>
    <x v="3"/>
    <s v="Q81: Select the odd one out"/>
    <x v="1"/>
    <x v="1"/>
    <x v="0"/>
  </r>
  <r>
    <n v="87"/>
    <x v="3"/>
    <s v="Q83: Select the odd one out"/>
    <x v="1"/>
    <x v="1"/>
    <x v="2"/>
  </r>
  <r>
    <n v="89"/>
    <x v="3"/>
    <s v="Q85: Select the odd one out"/>
    <x v="1"/>
    <x v="1"/>
    <x v="2"/>
  </r>
  <r>
    <n v="90"/>
    <x v="3"/>
    <s v="Q91: Find the missing figure in the matrix"/>
    <x v="0"/>
    <x v="2"/>
    <x v="2"/>
  </r>
  <r>
    <n v="91"/>
    <x v="3"/>
    <s v="Q92: Find the missing figure in the matrix"/>
    <x v="0"/>
    <x v="2"/>
    <x v="2"/>
  </r>
  <r>
    <n v="93"/>
    <x v="3"/>
    <s v="Q100: Dot Situation (Common area)"/>
    <x v="0"/>
    <x v="2"/>
    <x v="2"/>
  </r>
  <r>
    <n v="94"/>
    <x v="3"/>
    <s v="Q98: Cube and Dice (Opposite faces)"/>
    <x v="0"/>
    <x v="7"/>
    <x v="2"/>
  </r>
  <r>
    <n v="95"/>
    <x v="3"/>
    <s v="Q99: Cube and Dice (Open box pattern)"/>
    <x v="0"/>
    <x v="7"/>
    <x v="2"/>
  </r>
  <r>
    <n v="97"/>
    <x v="3"/>
    <s v="Q87: Complete the Analogy (A:B :: C:D)"/>
    <x v="1"/>
    <x v="8"/>
    <x v="2"/>
  </r>
  <r>
    <n v="99"/>
    <x v="3"/>
    <s v="Q89: Complete the Analogy (A:B :: C:D)"/>
    <x v="1"/>
    <x v="8"/>
    <x v="2"/>
  </r>
  <r>
    <n v="105"/>
    <x v="4"/>
    <s v="Q90: Which box comes next? (Triangle &amp; Circle movement)"/>
    <x v="1"/>
    <x v="5"/>
    <x v="2"/>
  </r>
  <r>
    <n v="120"/>
    <x v="4"/>
    <s v="Q93: Find the number of triangles in the given figure..."/>
    <x v="0"/>
    <x v="0"/>
    <x v="0"/>
  </r>
  <r>
    <n v="121"/>
    <x v="4"/>
    <s v="Q95: Find the number of triangles in the given figure..."/>
    <x v="0"/>
    <x v="0"/>
    <x v="0"/>
  </r>
  <r>
    <n v="101"/>
    <x v="4"/>
    <s v="Q76: Which shape comes next in the sequence?"/>
    <x v="1"/>
    <x v="5"/>
    <x v="1"/>
  </r>
  <r>
    <n v="104"/>
    <x v="4"/>
    <s v="Q79: Complete the sequence..."/>
    <x v="1"/>
    <x v="5"/>
    <x v="1"/>
  </r>
  <r>
    <n v="110"/>
    <x v="4"/>
    <s v="Q80: Choose the image that completes the pattern..."/>
    <x v="0"/>
    <x v="6"/>
    <x v="1"/>
  </r>
  <r>
    <n v="114"/>
    <x v="4"/>
    <s v="Q86: Find the odd one out... (Question marked wrong)"/>
    <x v="1"/>
    <x v="1"/>
    <x v="0"/>
  </r>
  <r>
    <n v="102"/>
    <x v="4"/>
    <s v="Q77: Complete the sequence..."/>
    <x v="1"/>
    <x v="5"/>
    <x v="2"/>
  </r>
  <r>
    <n v="103"/>
    <x v="4"/>
    <s v="Q78: Complete the sequence..."/>
    <x v="1"/>
    <x v="5"/>
    <x v="2"/>
  </r>
  <r>
    <n v="106"/>
    <x v="4"/>
    <s v="Q91: Which shape follows? (Anticlockwise corner shift)"/>
    <x v="1"/>
    <x v="5"/>
    <x v="1"/>
  </r>
  <r>
    <n v="107"/>
    <x v="4"/>
    <s v="Q92: Which box follows? (Semicircle rotation &amp; Star addition)"/>
    <x v="1"/>
    <x v="5"/>
    <x v="2"/>
  </r>
  <r>
    <n v="108"/>
    <x v="4"/>
    <s v="Q97: Select figures to form a complete square..."/>
    <x v="1"/>
    <x v="5"/>
    <x v="2"/>
  </r>
  <r>
    <n v="109"/>
    <x v="4"/>
    <s v="Q98: Select figures to form a complete square..."/>
    <x v="1"/>
    <x v="5"/>
    <x v="2"/>
  </r>
  <r>
    <n v="111"/>
    <x v="4"/>
    <s v="Q81: Choose the odd one out... (Mirroring)"/>
    <x v="1"/>
    <x v="1"/>
    <x v="2"/>
  </r>
  <r>
    <n v="112"/>
    <x v="4"/>
    <s v="Q84: Which figure is the odd one out? (White parts)"/>
    <x v="1"/>
    <x v="1"/>
    <x v="2"/>
  </r>
  <r>
    <n v="113"/>
    <x v="4"/>
    <s v="Q85: Which figure is the odd one out? (Element position)"/>
    <x v="1"/>
    <x v="1"/>
    <x v="2"/>
  </r>
  <r>
    <n v="115"/>
    <x v="4"/>
    <s v="Q87: Find the odd one out... (Rotation logic)"/>
    <x v="1"/>
    <x v="1"/>
    <x v="0"/>
  </r>
  <r>
    <n v="116"/>
    <x v="4"/>
    <s v="Q88: Find the odd one out... (Diagonal consistency)"/>
    <x v="1"/>
    <x v="1"/>
    <x v="2"/>
  </r>
  <r>
    <n v="117"/>
    <x v="4"/>
    <s v="Q89: Find the odd one out... (Shaded parts count)"/>
    <x v="1"/>
    <x v="1"/>
    <x v="2"/>
  </r>
  <r>
    <n v="118"/>
    <x v="4"/>
    <s v="Q83: Find the minimum number of straight lines..."/>
    <x v="0"/>
    <x v="0"/>
    <x v="2"/>
  </r>
  <r>
    <n v="119"/>
    <x v="4"/>
    <s v="Q94: Minimum number of straight lines..."/>
    <x v="0"/>
    <x v="0"/>
    <x v="2"/>
  </r>
  <r>
    <n v="122"/>
    <x v="4"/>
    <s v="Q99: Find the number on the face opposite to 2..."/>
    <x v="0"/>
    <x v="7"/>
    <x v="2"/>
  </r>
  <r>
    <n v="123"/>
    <x v="4"/>
    <s v="Q100: If c is at top, what will be at the bottom?"/>
    <x v="0"/>
    <x v="7"/>
    <x v="2"/>
  </r>
  <r>
    <n v="124"/>
    <x v="4"/>
    <s v="Q96: Group the given figures into three classes..."/>
    <x v="1"/>
    <x v="1"/>
    <x v="2"/>
  </r>
  <r>
    <n v="125"/>
    <x v="4"/>
    <s v="Q82: Which option completes the sequence best? (Shading)"/>
    <x v="1"/>
    <x v="8"/>
    <x v="2"/>
  </r>
  <r>
    <n v="141"/>
    <x v="5"/>
    <s v="Q78: Find the number of triangles in the following figure"/>
    <x v="0"/>
    <x v="0"/>
    <x v="0"/>
  </r>
  <r>
    <n v="142"/>
    <x v="5"/>
    <s v="Q79: Find the number of triangles in the following figure"/>
    <x v="0"/>
    <x v="0"/>
    <x v="0"/>
  </r>
  <r>
    <n v="143"/>
    <x v="5"/>
    <s v="Q81: Find the number of triangles in the given figure"/>
    <x v="0"/>
    <x v="0"/>
    <x v="0"/>
  </r>
  <r>
    <n v="126"/>
    <x v="5"/>
    <s v="Q82: Mirror image of given figure (6 4 E K P C 9 2)"/>
    <x v="0"/>
    <x v="3"/>
    <x v="1"/>
  </r>
  <r>
    <n v="127"/>
    <x v="5"/>
    <s v="Q83: Water image of the word (N U C L E A R)"/>
    <x v="0"/>
    <x v="3"/>
    <x v="1"/>
  </r>
  <r>
    <n v="128"/>
    <x v="5"/>
    <s v="Q76: Which shapes come next in the sequence?"/>
    <x v="1"/>
    <x v="5"/>
    <x v="1"/>
  </r>
  <r>
    <n v="129"/>
    <x v="5"/>
    <s v="Q77: Which shape comes next in the series?"/>
    <x v="1"/>
    <x v="5"/>
    <x v="1"/>
  </r>
  <r>
    <n v="140"/>
    <x v="5"/>
    <s v="Q91: Which figure is odd one out?"/>
    <x v="1"/>
    <x v="1"/>
    <x v="1"/>
  </r>
  <r>
    <n v="146"/>
    <x v="5"/>
    <s v="Q99: Find out the alternative figure that contains figure (x)"/>
    <x v="0"/>
    <x v="2"/>
    <x v="1"/>
  </r>
  <r>
    <n v="130"/>
    <x v="5"/>
    <s v="Q80: Select which figure will come in the next following series"/>
    <x v="1"/>
    <x v="5"/>
    <x v="2"/>
  </r>
  <r>
    <n v="131"/>
    <x v="5"/>
    <s v="Q87: Which figure completes the series below?"/>
    <x v="1"/>
    <x v="5"/>
    <x v="2"/>
  </r>
  <r>
    <n v="132"/>
    <x v="5"/>
    <s v="Q88: Which figure completes the series below?"/>
    <x v="1"/>
    <x v="5"/>
    <x v="2"/>
  </r>
  <r>
    <n v="133"/>
    <x v="5"/>
    <s v="Q89: Choose the figure that follows the pattern"/>
    <x v="1"/>
    <x v="5"/>
    <x v="2"/>
  </r>
  <r>
    <n v="134"/>
    <x v="5"/>
    <s v="Q92: Complete the series (Visual pattern)"/>
    <x v="1"/>
    <x v="5"/>
    <x v="2"/>
  </r>
  <r>
    <n v="135"/>
    <x v="5"/>
    <s v="Q100: Which will continue the same series as established?"/>
    <x v="1"/>
    <x v="5"/>
    <x v="2"/>
  </r>
  <r>
    <n v="136"/>
    <x v="5"/>
    <s v="Q94: Three out of five figures which when fitted form a square"/>
    <x v="1"/>
    <x v="5"/>
    <x v="2"/>
  </r>
  <r>
    <n v="137"/>
    <x v="5"/>
    <s v="Q95: Three out of five figures which when fitted form a square"/>
    <x v="1"/>
    <x v="5"/>
    <x v="2"/>
  </r>
  <r>
    <n v="138"/>
    <x v="5"/>
    <s v="Q84: Which figure is the odd one out?"/>
    <x v="1"/>
    <x v="1"/>
    <x v="2"/>
  </r>
  <r>
    <n v="139"/>
    <x v="5"/>
    <s v="Q85: Which figure is the odd one out?"/>
    <x v="1"/>
    <x v="1"/>
    <x v="0"/>
  </r>
  <r>
    <n v="144"/>
    <x v="5"/>
    <s v="Q93: Which pattern can be obtained from cardboard piece (Folding)?"/>
    <x v="0"/>
    <x v="2"/>
    <x v="2"/>
  </r>
  <r>
    <n v="145"/>
    <x v="5"/>
    <s v="Q98: Formation of figures (Geometric pieces identification)"/>
    <x v="0"/>
    <x v="2"/>
    <x v="2"/>
  </r>
  <r>
    <n v="147"/>
    <x v="5"/>
    <s v="Q96: Satisfies the same condition of placement of dot (Dot situation)"/>
    <x v="0"/>
    <x v="2"/>
    <x v="2"/>
  </r>
  <r>
    <n v="148"/>
    <x v="5"/>
    <s v="Q90: Which shape/pattern on the right belongs to the two on left?"/>
    <x v="0"/>
    <x v="2"/>
    <x v="2"/>
  </r>
  <r>
    <n v="149"/>
    <x v="5"/>
    <s v="Q97: Group the given figure into three classes using each only once"/>
    <x v="0"/>
    <x v="2"/>
    <x v="0"/>
  </r>
  <r>
    <n v="150"/>
    <x v="5"/>
    <s v="Q86: Which figure completes the statement?"/>
    <x v="1"/>
    <x v="8"/>
    <x v="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0">
  <r>
    <n v="2025"/>
    <x v="0"/>
    <n v="12"/>
    <s v="Q11 Given below is a statement and two assumptions. These assumptions may or may not be implicit in the statement. Statement: The best evidence of India's glorious past is the growing popularity of ayurvedic medicines in the world. Assumption A: Ayurvedic medicines are popular in India. Assumption B: Ayurvedic medicines are not popular in India.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
    <x v="0"/>
    <m/>
    <x v="0"/>
    <x v="0"/>
  </r>
  <r>
    <n v="2025"/>
    <x v="0"/>
    <n v="13"/>
    <s v="Q12 Given below is a statement and two assumptions. These assumptions may or may not be implicit in the statement. Statement: &quot;In order to bring punctuality in our office, we must provide conveyance allowance to our employees.&quot; - In charge of a company tells Personnel Manager. Assumption A: Conveyance allowance will not help in bringing punctuality. Assumption B: Discipline and reward should always go hand in hand.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
    <x v="0"/>
    <m/>
    <x v="0"/>
    <x v="0"/>
  </r>
  <r>
    <n v="2025"/>
    <x v="0"/>
    <n v="14"/>
    <s v="Q13 Given below is a statement and two assumptions. These assumptions may or may not be implicit in the statement. Statement: The State government has decided to appoint four thousand primary school teachers during the next financial year. Assumption A: There are enough schools in the state to accommodate four thousand additional primary school teachers. Assumption B: The eligible candidates may not be interested to apply as the government may not finally appoint such a large number of primary school teachers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
    <x v="0"/>
    <m/>
    <x v="0"/>
    <x v="0"/>
  </r>
  <r>
    <n v="2025"/>
    <x v="0"/>
    <n v="52"/>
    <s v="Q51 In the following question, two statements numbered 1 and 2 are given. Read both the statements and decide which of the following answer correctly depicts the relationship between these two statements: 1. The prices of petrol and diesel in the domestic market have remained unchanged for the past few months. 2. The crude oil prices in the international market have gone up substantially in the last few months.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
    <x v="0"/>
    <m/>
    <x v="1"/>
    <x v="0"/>
  </r>
  <r>
    <n v="2025"/>
    <x v="0"/>
    <n v="53"/>
    <s v="Q52 In the following question, two statements numbered 1 and 2 are given. Read both the statements and decide which of the following answer correctly depicts the relationship between these two statements: 1. The government has recently fixed the fees for professional courses offered by the unaided institutions which are much lower than the fees charged last year. 2. The parents of the aspiring students launched a severe agitation last year protesting against the high fees charged by the unaided institutions.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
    <x v="0"/>
    <m/>
    <x v="1"/>
    <x v="0"/>
  </r>
  <r>
    <n v="2025"/>
    <x v="0"/>
    <n v="54"/>
    <s v="Q53 In the following question, two statements numbered 1 and 2 are given. Read both the statements and decide which of the following answer correctly depicts the relationship between these two statements: 1. The private medical colleges have increased the tuition fees in the current year by 200 per cent over the last year's fees to meet the expenses spite of price escalation. 2. The Government medical colleges have not increased their fees in spite of price escalation.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
    <x v="0"/>
    <m/>
    <x v="1"/>
    <x v="0"/>
  </r>
  <r>
    <n v="2025"/>
    <x v="0"/>
    <n v="55"/>
    <s v="Q54 In the following question, two statements numbered 1 and 2 are given. Read both the statements and decide which of the following answer correctly depicts the relationship between these two statements: 1. Most of the steel producing companies in the country have made considerable profit during the last financial year. 2. Many Asian countries have been importing huge quantities of steel from India.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
    <x v="0"/>
    <m/>
    <x v="1"/>
    <x v="0"/>
  </r>
  <r>
    <n v="2025"/>
    <x v="1"/>
    <n v="51"/>
    <s v="Q51 Given below are two statements, one is labelled as Assertion (A) and other one labelled as Reason (R) Assertion (A) : Tides indicate the regular and periodic rise and fall in se level. Reason (R) : Tides are caused by the gravitational pull of the Moon and the Sun.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
    <x v="0"/>
    <m/>
    <x v="2"/>
    <x v="0"/>
  </r>
  <r>
    <n v="2025"/>
    <x v="1"/>
    <n v="52"/>
    <s v="Q52 Given below are two statements, one is labelled as Assertion (A) and other one labelled as Reason (R) Assertion (A) : When a body is dipped in a liquid fully or partially, there is a decrease in its weight Reason (R) : The decrease in weight is due to the higher density of the displaced liquid.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
    <x v="0"/>
    <m/>
    <x v="2"/>
    <x v="0"/>
  </r>
  <r>
    <n v="2025"/>
    <x v="1"/>
    <n v="53"/>
    <s v="Q53 Given below are two statements, one is labelled as Assertion (A) and other one labelled as Reason (R). Assertion (A) : When a man is standing in a lift which is either at rest or moving up or moving down, with uniform speed, he does not find any apparent change in his weight. Reason (R) : The reaction of the floor of the lift is equal to his weight.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
    <x v="0"/>
    <m/>
    <x v="2"/>
    <x v="0"/>
  </r>
  <r>
    <n v="2025"/>
    <x v="1"/>
    <n v="54"/>
    <s v="Q54 Given below is a statement and two assumptions These assumptions may or may not be implicit in the statement. Statement: Nobody can predict as to how long our country will take to contain unfortunate and disastrous terrorist activities. Assumption A: It is impossible to put an end to terrorist activities Assumption B: Efforts to control the terrorist activities are on Determine whether one or both assumptions are implicit or not in the given statement and choose the correct option from the options given below: 1) Only Assumption A is implicit 2) Only Assumption B is implicit 3) Neither Assumption A nor Assumption B are implicit 4) Both Assumption A and Assumption B are implicit 5) Either Assumption A or Assumption B is implicit"/>
    <x v="0"/>
    <m/>
    <x v="0"/>
    <x v="0"/>
  </r>
  <r>
    <n v="2025"/>
    <x v="1"/>
    <n v="55"/>
    <s v="Q55 Given below is a statement and two assumptions. These assumptions may or may not be implicit in the statement. Statement: The X-Aidines has temporarily suspended flights to a few destinations for the next four days due to the strike call given by the Pilots’ Association. Assumption A: The airlines may be able to restore all the flights after four days. Assumption B: The Pilots' Association may withdraw the strike call within four days Determine whether one or both assumptions are implicit or not in the given statement and choose the correct option from the options given below: 1) Only Assumption A is implicit 2) Only Assumption B is implicit 3) Neither Assumption A nor Assumption B are implicit 4) Both Assumption A and Assumption B are implicit 5) Either Assumption A or Assumption B is implicit"/>
    <x v="0"/>
    <m/>
    <x v="0"/>
    <x v="0"/>
  </r>
  <r>
    <n v="2025"/>
    <x v="1"/>
    <n v="74"/>
    <s v="Q74 A statement/ group of statements is given followed by some conclusions. Without resolving anything yourself, choose the conclusion which logically follows from the given statement. Statement: Many business offices are located in buildings having two to eight floors. If a building has more than three floors, it has a lift. Conclusions: (a) All floors may be reached by lifts (b) Only floors above the third floor have lifts (c) Seventh floors have lifts. (d) Second floors do not have lifts 1) (a) 2) (b) 3) (c) 4) (a) &amp; (d) 5) (c) &amp; (d)"/>
    <x v="0"/>
    <m/>
    <x v="3"/>
    <x v="0"/>
  </r>
  <r>
    <n v="2025"/>
    <x v="1"/>
    <n v="75"/>
    <s v="Q75 For given question, a statement is followed by two conclusions. Point out the correct conclusion: (a) If only conclusion I is true (b) If only conclusion II is true (c) If both the conclusions are true (d) If neither of the conclusions is true (e) If either conclusion I or conclusion II is true Statement: Douglas is my cousin. A cousin may be a sister’s son, uncle's son or brother's son. Conclusions: 1 Douglas is my sister’s son. II. Douglas is my uncle’s son. 1) (a) 2) (b) 3) (c) 4) (d) 5) (e)"/>
    <x v="0"/>
    <m/>
    <x v="3"/>
    <x v="1"/>
  </r>
  <r>
    <n v="2025"/>
    <x v="2"/>
    <n v="4"/>
    <s v="Q4 Given below are two statements, one is labeled as assertion (A) and, other one labeled as Reason (R). Assertion (A): Sound travel slower in gases than in solids. Reason (R): Gases have a lower density than solid. In the light of above statements, choose the correct option from given below. 1) Both (A) and (R) are true and (R) is correct explanation of (A) 2) Both (A) and (R) are true but (R) is not the correct explanation of (A) 3) (A) is true but (R) is false 4) (A) is false but (R) is true 5) Both (A) and (R) are false"/>
    <x v="0"/>
    <m/>
    <x v="2"/>
    <x v="0"/>
  </r>
  <r>
    <n v="2025"/>
    <x v="2"/>
    <n v="5"/>
    <s v="Q5 Given below is a statement and two assumptions. These assumptions may or may not be implicit in the statements. Statement: The travel organization has abandoned the hill trip. Assumption I: trip wasn’t profitable for the travel organizer Assumption II: unsatisfactory climate led to the abandonment of the trip. Choose the correct option below. 1) Only assumption I is follows 2) Only assumption II Is follows 3) Neither assumption I nor Assumption II follows 4) Either assumption I or II is follows 5) Both assumption I and II is follow"/>
    <x v="0"/>
    <m/>
    <x v="0"/>
    <x v="0"/>
  </r>
  <r>
    <n v="2025"/>
    <x v="2"/>
    <n v="57"/>
    <s v="Q57 Erratic Behavior occurs when an individual acts in a manner that lacks consistency, regularity, and uniformity. Which situation below is the best example of Erratic Behavior? 1) Fatima cannot contain her anger whenever the subject of local politics is discussed. 2) Viraj has just been told that he is being laid off. Before leaving his supervisor's office, he punches a hole in the door. 3) Rugved has visited the dealership several times, but she still cannot decide which car to buy. 4) In the past month, Sagar, who has been a model employee for three years, has repeatedly called in sick, forgotten important meetings, and been verbally abusive to colleagues. 5) Shreya cannot control her emotions whenever students discuss about Indian army."/>
    <x v="0"/>
    <m/>
    <x v="4"/>
    <x v="0"/>
  </r>
  <r>
    <n v="2025"/>
    <x v="2"/>
    <n v="60"/>
    <s v="Q60 Statement I. Arun has four vehicles. Statement II: Two of the vehicles are red. Statement III: One of the vehicles is a minivan. if the first three statements are facts which of the following statements must also be a fact. 1) Arun has a red minivan 2) Arun has 3 cars 3) Aruns favourite colour is red 1) Only I 2) Only II 3) II and III 4) III ONLY 5) None of the statement is a known."/>
    <x v="0"/>
    <m/>
    <x v="3"/>
    <x v="1"/>
  </r>
  <r>
    <n v="2025"/>
    <x v="2"/>
    <n v="74"/>
    <s v="Q74 Given below are two statements, one is labelled as Assertion (A) and the other labelled as reason (R) Assertion (A): Steel is used in the construction off buildings and bridges. Reason (R): Steel is more elastic and its elastic limit is high. Choose the correct option 1) Both A and R are true and R is the correct explainaination of A 2) Both A and R are true but R is not the correct explainaination of A 3) A is correct but R is false 4) A is incorrect but R is correct 5) Bot A and R are not correct"/>
    <x v="0"/>
    <m/>
    <x v="2"/>
    <x v="0"/>
  </r>
  <r>
    <n v="2025"/>
    <x v="2"/>
    <n v="75"/>
    <s v="Q75 Forest fires feed on decades-long accumulations of debris and leap from the tops of young trees into the branches of mature trees. Fires that jump from treetop to treetop can be devastating. In old-growth forests however, the shade of mature trees keeps thickets of small trees from sprouting, and the lower branches of mature trees are too high to catch the flames. The paragraph best support the statement. 1) Forest fire damage is reduced in old growth forests 2) small trees should be cut down to prevent forest fire 3) Mature trees should be thinned out to prevent forest fires 4) Forest fires do the most damage in old growth forests 5) old growth forests have a larger accumulation of forest debris"/>
    <x v="0"/>
    <m/>
    <x v="3"/>
    <x v="0"/>
  </r>
  <r>
    <n v="2025"/>
    <x v="3"/>
    <n v="12"/>
    <s v="Q12 Arnav rolls an ordinary dice and gets a 3 on the face of the dice. What shall be the number if the number that is on the side that is exactly opposite to the face of the dice is multiplied by itself four times? A-12 B-81 C-256 D-1296 E-625"/>
    <x v="1"/>
    <m/>
    <x v="5"/>
    <x v="0"/>
  </r>
  <r>
    <n v="2025"/>
    <x v="3"/>
    <n v="13"/>
    <s v="Q13 Determine the number of times 3 is present in the given series where it is followed by a prime number but not preceded by a number which is a multiple of 2? 3 5 4 8 4 37 0 9 8 3 9 4 37753120732 A-3 B-2 C-0 D-6 E-4"/>
    <x v="1"/>
    <m/>
    <x v="6"/>
    <x v="0"/>
  </r>
  <r>
    <n v="2025"/>
    <x v="3"/>
    <n v="14"/>
    <s v="Q14 Determine the number that shall come in place of? in the given series: 8 13 10 15 12 ? A-13 B-14 C-16 D-20 E-17"/>
    <x v="1"/>
    <m/>
    <x v="6"/>
    <x v="1"/>
  </r>
  <r>
    <n v="2025"/>
    <x v="3"/>
    <n v="17"/>
    <s v="Q17 Determine the alphabets that shall come in the blank space: UNR ICF LEI OGL RIO A- WTR B- UKR C-ULS D-UJR E- UKS"/>
    <x v="1"/>
    <m/>
    <x v="7"/>
    <x v="0"/>
  </r>
  <r>
    <n v="2025"/>
    <x v="3"/>
    <n v="23"/>
    <s v="Q23 6:222::7:? A-350 B-225 C-349 D-210 E-343"/>
    <x v="1"/>
    <m/>
    <x v="8"/>
    <x v="1"/>
  </r>
  <r>
    <n v="2025"/>
    <x v="3"/>
    <n v="24"/>
    <s v="Q24 Identify the odd one out from the options given below : A-6.4,9.6,19.2,12.8 B-1.0,1.5,3,2 C-0.5,0.75,1.5,1.0 D-0.4,0.6,1.2,0.8 E-0.5,1.5,3.0, 0.25"/>
    <x v="1"/>
    <m/>
    <x v="9"/>
    <x v="2"/>
  </r>
  <r>
    <n v="2025"/>
    <x v="3"/>
    <n v="25"/>
    <s v="Q25 In a row of girls, Rimmi and Mimmi occupy ninth place from right end and tenth place from left end respectively. If they interchange their positions then Rimmi and Mimmi will occupy seventeenth place from right end and eighteenth place from left end respectively. How many girls are there over all in all the given row: A-18 B-27 C-26 D-25 E-35"/>
    <x v="1"/>
    <m/>
    <x v="10"/>
    <x v="0"/>
  </r>
  <r>
    <n v="2025"/>
    <x v="3"/>
    <n v="30"/>
    <s v="Q30 A clock is set right at 8 AM. This clock gains 10 minutes in 24 hours. What is the true time when the clock indicates 11 AM ? A- 11:59:35 B- 10:50:45 C-11:58:45 D-10:58:45 E- 10:58:40"/>
    <x v="1"/>
    <m/>
    <x v="11"/>
    <x v="2"/>
  </r>
  <r>
    <n v="2025"/>
    <x v="3"/>
    <n v="45"/>
    <s v="Q45 Fifteenth August, 1947 was a Friday. Determine the day of the week on the Twenty-Sixth of January, 1957 ? A- Saturday B- Friday C- Sunday D- Thursday E- Tuesday"/>
    <x v="1"/>
    <m/>
    <x v="12"/>
    <x v="0"/>
  </r>
  <r>
    <n v="2025"/>
    <x v="3"/>
    <n v="51"/>
    <s v="Q51 Two hands of an ordinary clock lie exactly over one another how many times in a continuous period of 72 hours ? A-24 B-72 C-76 D-66 E-56"/>
    <x v="1"/>
    <m/>
    <x v="11"/>
    <x v="1"/>
  </r>
  <r>
    <n v="2025"/>
    <x v="3"/>
    <n v="55"/>
    <s v="Q55 In the following question below, 3 statements I, II and III are given. You are required to find out which of the given statement(s) is/are sufficient to answer the question. Question: How old was Arnav on October 30th 2018? Statement I: Arnav is 6 years older than his sister Ananyaa. Statement II: Ananyaa is 29 yrs younger than her mother, Deepali. Statement III: Deepali celebrated her 77th birthday on June 3rd 2018. A- statement I and II only B- statement II and III only C- statement I, II, III D- statement I and III only E- statement III"/>
    <x v="1"/>
    <m/>
    <x v="13"/>
    <x v="0"/>
  </r>
  <r>
    <n v="2025"/>
    <x v="3"/>
    <n v="57"/>
    <s v="Q57 Akshay and Ajay are friends studying in same class. Ajay could not score as much marks as Akshay scored and hence Ajay's father demanded explanation from Ajay for his poor score. Ajay replied that, &quot;there are so many like me in the class&quot;. Based on the information given by Ajay to his father as below, find out the answer to the question that follows: Akshay ranks 13th in the class where 33 students are studying. There are 5 students below Ajay rankwise. Question: How many students are there between Akshay and Ajay ? A-13 B-14 C-15 D-17 E-16"/>
    <x v="1"/>
    <m/>
    <x v="10"/>
    <x v="0"/>
  </r>
  <r>
    <n v="2025"/>
    <x v="3"/>
    <n v="58"/>
    <s v="Q58 A group of 200 people are chosen randomly at a conference. Later, it was found that 120 of them like blue pens and 140 like green pens while 70 like both green and blue pens. Determine the number of people thus chosen who do not like neither green nor blue pens? A-50 B-20 C-30 D-10 E-40"/>
    <x v="1"/>
    <m/>
    <x v="14"/>
    <x v="1"/>
  </r>
  <r>
    <n v="2025"/>
    <x v="3"/>
    <n v="60"/>
    <s v="Q60 At 3'o Clock, if Hour hand of an ordinary clock points towards West, then determine that in which direction will the minute hand point at 7.45 p.m. of the same clock ? A- west B- east C- south D- north E- north west"/>
    <x v="1"/>
    <m/>
    <x v="11"/>
    <x v="0"/>
  </r>
  <r>
    <n v="2025"/>
    <x v="3"/>
    <n v="61"/>
    <s v="Q61 In a certain code language, ^' means 'is less than', '#' means 'is greater than' and '* means 'is equal to' and given that a^b, cd, and c#b, then which of the following is most definitely true? A- a^b^c B- a#b#c C- d^a D- ac E-b#d"/>
    <x v="1"/>
    <m/>
    <x v="15"/>
    <x v="1"/>
  </r>
  <r>
    <n v="2025"/>
    <x v="3"/>
    <n v="72"/>
    <s v="Q72 Identify the odd one out A- GSFHJ B- FGHJS C-JSFGH D- HJSFG E-SFGHJ"/>
    <x v="1"/>
    <m/>
    <x v="16"/>
    <x v="0"/>
  </r>
  <r>
    <n v="2025"/>
    <x v="3"/>
    <n v="73"/>
    <s v="Q73 Determine the 288th term of the series a,b,b,c,c,c,d,d,d,d,e,e, e,e,e,f,f,f,f,f,f...: A-X B-Z C-V D-W E- U"/>
    <x v="1"/>
    <m/>
    <x v="7"/>
    <x v="2"/>
  </r>
  <r>
    <n v="2025"/>
    <x v="4"/>
    <n v="1"/>
    <s v="1. Identify the number that does not belong to the number series given below 789, 645, 545, 481, 440, 429, 425 a) 789 b) 545 c) 440 d) 429 e) 425"/>
    <x v="1"/>
    <m/>
    <x v="6"/>
    <x v="0"/>
  </r>
  <r>
    <n v="2025"/>
    <x v="4"/>
    <n v="2"/>
    <s v="2. Anora sees the time on her perfectly working ordinary wrist watch at 10:20 AM on 8th of March, 2025 and the next occasion when she sees the time on her same watch is at 11:15 AM on 11th of March, 2025. Determine the number of times, the hour and minute hand of her watch would have been exactly over one another between the two times that Anora saw the time on her watch ? a) 89 b) 45 c) 50 d) 66 e) 25"/>
    <x v="1"/>
    <m/>
    <x v="11"/>
    <x v="2"/>
  </r>
  <r>
    <n v="2025"/>
    <x v="4"/>
    <n v="6"/>
    <s v="6. In the following letter series, some of the letters are missing which are given in that order as one of the alternatives below it. Choose the correct alternative: m n o n o p o q p q r s _ _ _ _ A) o q r s B) m o p q C) q r s t D) m n o p E) p q r s"/>
    <x v="1"/>
    <m/>
    <x v="7"/>
    <x v="1"/>
  </r>
  <r>
    <n v="2025"/>
    <x v="4"/>
    <n v="7"/>
    <s v="7. In the following question there is a certain relationship between two given numbers on one side of ‘::’ and one number is given on another side of ‘::’. While another number is to be found from the given alternatives, having the same relation with this number as the numbers of the given pair have. 6 : 43 :: 4 : ? A) 44 B) 45 C) 29 D) 88 E) 21"/>
    <x v="1"/>
    <m/>
    <x v="8"/>
    <x v="0"/>
  </r>
  <r>
    <n v="2025"/>
    <x v="4"/>
    <n v="15"/>
    <s v="16. Find the correct option at the place of the question mark: Q1F, S2E, U6D, W21C, ? A) Z88B B) Y88B C) Y66B D) Z44A E) Y44B"/>
    <x v="1"/>
    <m/>
    <x v="7"/>
    <x v="0"/>
  </r>
  <r>
    <n v="2025"/>
    <x v="4"/>
    <n v="16"/>
    <s v="17. Find the correct option at the place of the question mark: 2, 4, 12, 6, 12, 36, 18, 36, 108, ? A) 72 B) 54 C) 90 D) 108 E) 75"/>
    <x v="1"/>
    <m/>
    <x v="6"/>
    <x v="0"/>
  </r>
  <r>
    <n v="2025"/>
    <x v="4"/>
    <n v="19"/>
    <s v="20. Alphabet Series: A B C D E F G H I J K L M N O P Q R S T U V W X Y Z If the series is written in reverse, which will be the eighth letter to the right of O? A) I B) G C) Q D) H E) S"/>
    <x v="1"/>
    <m/>
    <x v="17"/>
    <x v="1"/>
  </r>
  <r>
    <n v="2025"/>
    <x v="4"/>
    <n v="20"/>
    <s v="21. Same reversed alphabet series. Find the fifth letter to the left of the ninth letter from the right. A) M B) W C) O D) N E) L"/>
    <x v="1"/>
    <m/>
    <x v="17"/>
    <x v="1"/>
  </r>
  <r>
    <n v="2025"/>
    <x v="4"/>
    <n v="21"/>
    <s v="22. Last 10 letters of the series reversed: Q R S T U V W X Y Z -&gt; Z Y X ... Q Which letter is sixth to the right of the thirteenth letter from the left? A) X B) W C) G D) V E) Y"/>
    <x v="1"/>
    <m/>
    <x v="17"/>
    <x v="0"/>
  </r>
  <r>
    <n v="2025"/>
    <x v="4"/>
    <n v="22"/>
    <s v="23. Abhini went to the movies nine days ago. She only goes to the movies on Thursday. What day is it today? A) Wednesday B) Tuesday C) Saturday D) Sunday E) Thursday"/>
    <x v="1"/>
    <m/>
    <x v="12"/>
    <x v="1"/>
  </r>
  <r>
    <n v="2025"/>
    <x v="4"/>
    <n v="40"/>
    <s v="41. At what time between 9 and 10 o’clock are the hands of a clock 23-minute spaces apart? Options: A) 9:28 B) 9:26 C) 9:23 D) 9:37 E) 9:24"/>
    <x v="1"/>
    <m/>
    <x v="11"/>
    <x v="0"/>
  </r>
  <r>
    <n v="2025"/>
    <x v="4"/>
    <n v="53"/>
    <s v="Q54. Find the 288th term in the series: a, b, b, c, c, c, d, d, d, d, e, e, e, e, e, f, f, f, f, f, f, … A) u B) x C) v D) w E) y"/>
    <x v="1"/>
    <m/>
    <x v="7"/>
    <x v="0"/>
  </r>
  <r>
    <n v="2025"/>
    <x v="4"/>
    <n v="66"/>
    <s v="Q67. Which interchange of signs makes this equation correct? 10 + 10 + 10 − 10 × 10 = 10 a) + and ÷ b) + and × c) ÷ and − d) × and − e) + and ×"/>
    <x v="1"/>
    <m/>
    <x v="15"/>
    <x v="1"/>
  </r>
  <r>
    <n v="2025"/>
    <x v="4"/>
    <n v="69"/>
    <s v="Q70. Twenty-sixth of January, 1950 was a Thursday. Determine the day of the week on the Fifteenth of August, 1980. a) Thursday b) Friday c) Tuesday d) Sunday e) Wednesday"/>
    <x v="1"/>
    <m/>
    <x v="12"/>
    <x v="0"/>
  </r>
  <r>
    <n v="2025"/>
    <x v="4"/>
    <n v="71"/>
    <s v="Q72. A group of 200 people are chosen randomly at a conference. Later, it was found that 120 of them like blue pens and 140 like green pens while 70 like both green and blue pens. Determine the number of people who like neither green nor blue pens. a) 25 b) 64 c) 10 d) 40 e) 50"/>
    <x v="1"/>
    <m/>
    <x v="14"/>
    <x v="1"/>
  </r>
  <r>
    <n v="2025"/>
    <x v="5"/>
    <n v="1"/>
    <s v="1. DIRECTION for the question: In the following question, a series is given with term/s missing. Choose the correct alternative to replace the question mark in the given series. 5, 6, 9, 15, ?, 40 A. 21 B. 25 C. 27 D. 33 E. 48"/>
    <x v="1"/>
    <m/>
    <x v="6"/>
    <x v="1"/>
  </r>
  <r>
    <n v="2025"/>
    <x v="5"/>
    <n v="2"/>
    <s v="2. DIRECTION for the question: In the following question, a series is given with term/s missing. Choose the correct alternative to replace the question mark in the given series. 1, 3, 4, 8, 15, 27, ? A. 37 B. 44 C. 50 D. 55 E. 95"/>
    <x v="1"/>
    <m/>
    <x v="6"/>
    <x v="0"/>
  </r>
  <r>
    <n v="2025"/>
    <x v="5"/>
    <n v="3"/>
    <s v="3. DIRECTIONS for the question: In the following question, an alphabet series is given with term/s missing. Choose the correct alternative to replace the question mark in the given series. A, CD, GHI, ?, UVWXY A. LMNO B. MNO C. MNOP D. NOPQ E. OPQZ"/>
    <x v="1"/>
    <m/>
    <x v="7"/>
    <x v="1"/>
  </r>
  <r>
    <n v="2025"/>
    <x v="5"/>
    <n v="4"/>
    <s v="4. DIRECTIONS for the question: In the following question, a letter number series with one or more term/s missing as shown by ?. Choose the correct alternative to replace the question mark in the given series. 2Z5, 7Y7, 14X9, 23W11, 34V13, ? A. 27U24 B. 45U15 C. 47U15 D. 47V14 E. 23X7"/>
    <x v="1"/>
    <m/>
    <x v="7"/>
    <x v="0"/>
  </r>
  <r>
    <n v="2025"/>
    <x v="5"/>
    <n v="5"/>
    <s v="5. DIRECTIONS for the question: In the following question, one term in the number series is wrong. Find out the wrong term 196, 169, 144, 121, 101 A. 101 B. 121 C. 169 D. 196 E. 144"/>
    <x v="1"/>
    <m/>
    <x v="6"/>
    <x v="1"/>
  </r>
  <r>
    <n v="2025"/>
    <x v="5"/>
    <n v="6"/>
    <s v="6. DIRECTIONS for the question: In the following question, there is a particular relationship given, similar relationship has to be identified from the alternatives provided. CRED is related to PSQR in the same way as JMKL is related to…..?…….. A.YXZW B. YVZX C. UVXZ D. WZWZ E. RQSP"/>
    <x v="1"/>
    <m/>
    <x v="18"/>
    <x v="0"/>
  </r>
  <r>
    <n v="2025"/>
    <x v="5"/>
    <n v="7"/>
    <s v="7. DIRECTIONS for the question: In the following question, there is a particular relationship given, similar relationship has to be identified from the alternatives provided. EGIK is related to WUSQ in the same way as DFHJ is related to…..?…….. A.BDFH B. ECGI C. XVTR D. SQOM E. QSUV"/>
    <x v="1"/>
    <m/>
    <x v="18"/>
    <x v="0"/>
  </r>
  <r>
    <n v="2025"/>
    <x v="5"/>
    <n v="8"/>
    <s v="8. DIRECTIONS for the question: In the following question, there is a some relationship between the two terms to the left of : : and the same relationship holds between the two terms to its right. Also, in each question, one term either to the right of : : or to the left of it is missing. This term is given as one of the alternatives given below the question. Choose the correct answer. acE : bdF : : fbJ : ? A.jbf B. ghK C. giK D. dfH E. fhL"/>
    <x v="1"/>
    <m/>
    <x v="18"/>
    <x v="0"/>
  </r>
  <r>
    <n v="2025"/>
    <x v="5"/>
    <n v="9"/>
    <s v="9. DIRECTIONS for the question: In the following question, there is a certain relationship between the two given numbers on one side of : : and one number is given on another side of : : while another number is to be found from the given alternatives, having the same relation with this number as the numbers of the given pair bear. Choose the correct answer. 3 : 11 : : 7 : ? A.22 B. 29 C. 18 D. 51 E. 13"/>
    <x v="1"/>
    <m/>
    <x v="6"/>
    <x v="0"/>
  </r>
  <r>
    <n v="2025"/>
    <x v="5"/>
    <n v="10"/>
    <s v="10. DIRECTIONS for the question: In the following question, there is a certain relationship between the two given numbers on one side of : : and one number is given on another side of : : while another number is to be found from the given alternatives, having the same relation with this number as the numbers of the given pair bear. Choose the correct answer. 121 : 12 : : 25 : ? A.1 B. 2 C. 6 D. 7 E. 5"/>
    <x v="1"/>
    <m/>
    <x v="6"/>
    <x v="1"/>
  </r>
  <r>
    <n v="2025"/>
    <x v="5"/>
    <n v="11"/>
    <s v="11. DIRECTIONS for the question: In the following figure, rectangle, square, circle, and triangle represent the region of wheat, gram, maize and rice cultivation respectively. On the basis the figure, answer the following questions. Which area is cultivated by all four commodities? A. 7 B. 8 C. 9 D. 2 E. 1"/>
    <x v="1"/>
    <m/>
    <x v="14"/>
    <x v="1"/>
  </r>
  <r>
    <n v="2025"/>
    <x v="5"/>
    <n v="12"/>
    <s v="12. DIRECTIONS for the question: In the following figure, rectangle, square, circle, and triangle represent the region of wheat, gram, maize and rice cultivation respectively. On the basis the figure, answer the following questions. Which area is cultivated by wheat and maize only? A.8 B. 6 C. 5 D. 4 E. 3"/>
    <x v="1"/>
    <m/>
    <x v="14"/>
    <x v="1"/>
  </r>
  <r>
    <n v="2025"/>
    <x v="5"/>
    <n v="13"/>
    <s v="13. DIRECTIONS for the question: In the following figure, rectangle, square, circle, and triangle represent the region of wheat, gram, maize and rice cultivation respectively. On the basis the figure, answer the following questions. Which area is cultivated by rice only? A.5 B. 1 C. 2 D. 11 E. 7"/>
    <x v="1"/>
    <m/>
    <x v="14"/>
    <x v="1"/>
  </r>
  <r>
    <n v="2025"/>
    <x v="5"/>
    <n v="14"/>
    <s v="14. DIRECTIONS for the question: In the following figure, rectangle, square, circle, and triangle represent the region of wheat, gram, maize and rice cultivation respectively. On the basis the figure, answer the following questions. Which area is cultivated by maize only? A.10 B. 2 C. 3 D. 4 E. 11"/>
    <x v="1"/>
    <m/>
    <x v="14"/>
    <x v="1"/>
  </r>
  <r>
    <n v="2025"/>
    <x v="5"/>
    <n v="15"/>
    <s v="15. DIRECTIONS for the question: In the following question, choose the number letter group which is different from the others. A.18R B. 24X C.22V D. 12M E. 16P"/>
    <x v="1"/>
    <m/>
    <x v="7"/>
    <x v="0"/>
  </r>
  <r>
    <n v="2025"/>
    <x v="5"/>
    <n v="31"/>
    <s v="31.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scored highest runs in the series? A. K B. L C. M D. N E. O"/>
    <x v="1"/>
    <m/>
    <x v="10"/>
    <x v="0"/>
  </r>
  <r>
    <n v="2025"/>
    <x v="5"/>
    <n v="32"/>
    <s v="32.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taken lowest number of wickets? A. L B. M C. N D. K E. O"/>
    <x v="1"/>
    <m/>
    <x v="10"/>
    <x v="0"/>
  </r>
  <r>
    <n v="2025"/>
    <x v="5"/>
    <n v="33"/>
    <s v="33.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taken the highest number of wickets? A. L B. M C. N D. K E. O"/>
    <x v="1"/>
    <m/>
    <x v="10"/>
    <x v="0"/>
  </r>
  <r>
    <n v="2025"/>
    <x v="5"/>
    <n v="34"/>
    <s v="34. DIRECTIONS for the question: In the following question, some groups of letters are given. All of which, except one, share a common similarity while one is different. Choose the odd man out. A. DAH B. IFM C. ROV D. QNT E. SPW"/>
    <x v="1"/>
    <m/>
    <x v="16"/>
    <x v="0"/>
  </r>
  <r>
    <n v="2025"/>
    <x v="5"/>
    <n v="35"/>
    <s v="35. DIRECTIONS for the question: In the following question, 5 numbers are given. Out of these, four are alike in ceratin way, but the rest one is different. Choose the one which is different from the four number? A. 6 B. 12 C. 18 D. 9 E. 7"/>
    <x v="1"/>
    <m/>
    <x v="6"/>
    <x v="1"/>
  </r>
  <r>
    <n v="2025"/>
    <x v="5"/>
    <n v="51"/>
    <s v="51. Direction for the question: Following questions are based on the alphabet-series given below. A B C D E F G H I J K L M N O P Q R S T U V W X Y Z If the above alphabet is written in the reverse order, which will be the eighth letter to the right of O? A. F B. G C. V D. W E. A"/>
    <x v="1"/>
    <m/>
    <x v="17"/>
    <x v="1"/>
  </r>
  <r>
    <n v="2025"/>
    <x v="5"/>
    <n v="52"/>
    <s v="52. Direction for the question: Following questions are based on the alphabet-series given below. A B C D E F G H I J K L M N O P Q R S T U V W X Y Z If the above alphabet is written in the reverse order, which will be the fifth letter to the left of the ninth letter from the right? A. P B. N C. D D. W E. M"/>
    <x v="1"/>
    <m/>
    <x v="17"/>
    <x v="1"/>
  </r>
  <r>
    <n v="2025"/>
    <x v="5"/>
    <n v="53"/>
    <s v="53. DIRECTIONS for the question: In the following question, an alphabet series is given with term/s missing. Choose the correct alternative to replace the question mark in the given series. ADVENTURE, DVENTURE, DVENTUR, ?, VENTU A. DVENT B. VENTURE C. VENTUR D. DVENTU E. ADVENT"/>
    <x v="1"/>
    <m/>
    <x v="7"/>
    <x v="1"/>
  </r>
  <r>
    <n v="2025"/>
    <x v="5"/>
    <n v="54"/>
    <s v="54. DIRECTION for the question: In the following question, a word has been given, followed by four other words, one of which cannot be formed by using the letters of the given word. Find that word. PRESIDENTIAL A. DIGITAL B. ARDENT C. SLEEP D. DENTAL E. PRESIDE"/>
    <x v="1"/>
    <m/>
    <x v="17"/>
    <x v="1"/>
  </r>
  <r>
    <n v="2025"/>
    <x v="5"/>
    <n v="55"/>
    <s v="55. DIRECTION for the question: In the following question, five numbers are given. Out of these, four are alike in a certain way but one is different. Choose the one which is different from the rest four. (a) 27 (b) 125 (c) 343 (d) 729 (e) 1321 A. 27 B. 125 C. 343 D. 729 E. 1321"/>
    <x v="1"/>
    <m/>
    <x v="6"/>
    <x v="1"/>
  </r>
  <r>
    <n v="2025"/>
    <x v="5"/>
    <n v="57"/>
    <s v="57. DIRECTIONS for the question: Solve the following question and mark the best possible option. Ninth rank eighteenth in a class of 49 students. What is his rank from the last? A. 18 B. 19 C. 31 D. 32 E. 33"/>
    <x v="1"/>
    <m/>
    <x v="10"/>
    <x v="1"/>
  </r>
  <r>
    <n v="2025"/>
    <x v="5"/>
    <n v="59"/>
    <s v="59. DIRECTIONS for the question: Solve the following question and mark the best possible option. If the day before yesterday was Saturday, what day will fall on the day after tommorow? A. Friday B. Thursday C. Wednesday D. Tuesday E. Sunday"/>
    <x v="1"/>
    <m/>
    <x v="12"/>
    <x v="1"/>
  </r>
  <r>
    <n v="2025"/>
    <x v="5"/>
    <n v="60"/>
    <s v="60. DIRECTIONS for the question: Solve the following question and mark the best possible option. Mohini went to the movies 9 days ago. She goes to the movies only on Thurday. What day of the week is today? A. Thursday B. Saturday C. Sunday D. Tuesday E. Wednesday"/>
    <x v="1"/>
    <m/>
    <x v="12"/>
    <x v="1"/>
  </r>
  <r>
    <n v="2025"/>
    <x v="5"/>
    <n v="61"/>
    <s v="61.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5+3×8−12÷4=3 A. + and - B. - and + C. + and x D. ÷ and + E. x and ÷"/>
    <x v="1"/>
    <m/>
    <x v="15"/>
    <x v="0"/>
  </r>
  <r>
    <n v="2025"/>
    <x v="5"/>
    <n v="62"/>
    <s v="62.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16-8÷4+5x2 = 8 A. ÷ and x B. - and ÷ C. + and - D. - and x E. - and +"/>
    <x v="1"/>
    <m/>
    <x v="15"/>
    <x v="0"/>
  </r>
  <r>
    <n v="2025"/>
    <x v="5"/>
    <n v="63"/>
    <s v="63.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9 +5÷4x3-6 = 12 A. + and x B. ÷ and + C. ÷ and - D. + and - E. x and -"/>
    <x v="1"/>
    <m/>
    <x v="15"/>
    <x v="0"/>
  </r>
  <r>
    <n v="2025"/>
    <x v="5"/>
    <n v="69"/>
    <s v="69. DIRECTIONS for the question: Solve the following question and mark the best possible option. In a town, 65% of people watched the news on television, 40% read a newspaper and 255 read a newspaper and watched the news on television also. What percent of people neither watched the news on television nor read a newspaper? A. 5 B. 10 C. 15 D. 20 E. 25"/>
    <x v="1"/>
    <m/>
    <x v="14"/>
    <x v="0"/>
  </r>
  <r>
    <n v="2025"/>
    <x v="5"/>
    <n v="70"/>
    <s v="70. DIRECTIONS for the question: Solve the following question and mark the best possible option. In a group of 15 people, 7 read French, 8 read English while 3 of them read none of these two. How many of them read French and English both? A. 0 B. 3 C. 4 D. 5 E. 6"/>
    <x v="1"/>
    <m/>
    <x v="14"/>
    <x v="1"/>
  </r>
  <r>
    <n v="2025"/>
    <x v="5"/>
    <n v="75"/>
    <s v="75. DIRECTIONS for the question: Solve the following question and mark the best possible option. If it was Saturday on 17th December, 2002 what was the day on 22nd December, 2004? A. Monday B. Tuesday C. Wednesday D. Sunday E. Friday"/>
    <x v="1"/>
    <m/>
    <x v="12"/>
    <x v="0"/>
  </r>
  <r>
    <n v="2025"/>
    <x v="0"/>
    <n v="2"/>
    <s v="Q1 Look carefully for the pattern, and then choose which pair of numbers comes next. 28 25 5 21 18 5 14 16439 A-11,5 B-10,7 C-11,8 D-5,10 E-10,5"/>
    <x v="1"/>
    <m/>
    <x v="6"/>
    <x v="0"/>
  </r>
  <r>
    <n v="2025"/>
    <x v="0"/>
    <n v="3"/>
    <s v="Q2 Look carefully for the pattern, and then choose which pair of numbers comes next. 13 29 15 26 17 23 19 A-21,23 B-20,21 C-20,17 D-25,27 E-22,20"/>
    <x v="1"/>
    <m/>
    <x v="6"/>
    <x v="0"/>
  </r>
  <r>
    <n v="2025"/>
    <x v="0"/>
    <n v="4"/>
    <s v="Q3 Based on the criteria and the information provided below, assess the given candidate's eligibility... Case: Gauri did her M.D. after doing her MBBS. She is ready to execute three years bond of service. She has good command over local language as well as Hindi. She has practised for 5 1/2 years in remote village out of her love for social service. She has obtained 77%, 88%, 47% and 56% at SSC, HSC, MBBS and M.D. respectively. A-To be selected B-Not to be selected C-Refer to Assistant Secretary D-Data inadequate E-Refer to the CMO"/>
    <x v="1"/>
    <m/>
    <x v="19"/>
    <x v="2"/>
  </r>
  <r>
    <n v="2025"/>
    <x v="0"/>
    <n v="5"/>
    <s v="Q4 Based on the criteria and the information provided below, assess the given candidate's eligibility... Case: Payal, after obtaining her MBBS and M.S., decided to practice in her native village for five years. She knows the local language very well. Her dispensary and small hospital were very popular in the nearby villages. She plans to go to U.S.A. and U.K. after spending 4 more years in India. She has secured more than 60% marks in all the examinations right from SSC to M.S. She is ready to execute a bond of 3 years of service. A-To be selected B-Not to be selected C-Refer to Assistant Secretary D-Data inadequate E-Refer to the CMO"/>
    <x v="1"/>
    <m/>
    <x v="19"/>
    <x v="2"/>
  </r>
  <r>
    <n v="2025"/>
    <x v="0"/>
    <n v="6"/>
    <s v="Q5 Based on the criteria and the information provided below, assess the given candidate's eligibility... Case: Raghav studied in rural areas while doing his schooling. His father is a farmer. He completed his MBBS in Mumbai and had six years of practice in a big city. He has good knowledge of the local language and working knowledge of Hindi. He is ready to execute a 3-year bond of service. He has done M.S. with 53% marks. A-To be selected B-Not to be selected C-Refer to Assistant Secretary D-Data inadequate E-Refer to the CMO"/>
    <x v="1"/>
    <m/>
    <x v="19"/>
    <x v="2"/>
  </r>
  <r>
    <n v="2025"/>
    <x v="0"/>
    <n v="11"/>
    <s v="Q10 Look at this series: 8, 43, 11, 41, _, 39, 17 ... What number should fill in the blank? A-13 B-15 C-14 D-16 E-40"/>
    <x v="1"/>
    <m/>
    <x v="6"/>
    <x v="0"/>
  </r>
  <r>
    <n v="2025"/>
    <x v="0"/>
    <n v="15"/>
    <s v="Q14 In a row at a bus stop, 'A' is 7th from the left and 'B' is 9th from the right. They both interchange their positions. Now A becomes 11th from the left. How many people are there in the row? A-15 B-16 C-17 D-19 E-21"/>
    <x v="1"/>
    <m/>
    <x v="10"/>
    <x v="0"/>
  </r>
  <r>
    <n v="2025"/>
    <x v="0"/>
    <n v="16"/>
    <s v="Q15 Complete the series by filling the blank with suitable alternative. CMM, EOO, GQQ, ___ A-GRR B-GSS C-ISS D-ITT E-HSS"/>
    <x v="1"/>
    <m/>
    <x v="7"/>
    <x v="1"/>
  </r>
  <r>
    <n v="2025"/>
    <x v="0"/>
    <n v="17"/>
    <s v="Q16 Find the next term in the series 4, 6, 12, 14, 28, 30, ___ A-44 B-60 C-52 D-32 E-40"/>
    <x v="1"/>
    <m/>
    <x v="6"/>
    <x v="0"/>
  </r>
  <r>
    <n v="2025"/>
    <x v="0"/>
    <n v="18"/>
    <s v="Q17 Complete the series 10000, 11000, 9900, 10890, 9801, ? A-10781 B-10241 C-10423 D-10929 E-10900"/>
    <x v="1"/>
    <m/>
    <x v="6"/>
    <x v="2"/>
  </r>
  <r>
    <n v="2025"/>
    <x v="0"/>
    <n v="19"/>
    <s v="Q18 Choose the number pair/group which is different from others. A-70-80 B-54-62 C-28-32 D-21-24 E-14-16"/>
    <x v="1"/>
    <m/>
    <x v="6"/>
    <x v="0"/>
  </r>
  <r>
    <n v="2025"/>
    <x v="0"/>
    <n v="20"/>
    <s v="Q19 Choose the number group from the given alternatives which is different from others. A-71,7,3,17 B-67,71,3,5 C-41,5,3,47 D-37,14,19,7 E- 11,3,5,17"/>
    <x v="1"/>
    <m/>
    <x v="6"/>
    <x v="0"/>
  </r>
  <r>
    <n v="2025"/>
    <x v="0"/>
    <n v="36"/>
    <s v="Q35 If it is possible to make a meaningful word from the 1st, 3rd, 6th, and 8th letters of the word &quot;NOMINATION&quot;, then which will be the 3rd letter of the word? Mark X if no such word can be formed, Y if more than one such word can be formed. A-N B-I C-M D-X E-Y"/>
    <x v="1"/>
    <m/>
    <x v="17"/>
    <x v="0"/>
  </r>
  <r>
    <n v="2025"/>
    <x v="0"/>
    <n v="40"/>
    <s v="Q39 Find the missing number: 72 24 6, 96 16 12, 108 ? 18 A-24 B-12 C-18 D-30 E-6"/>
    <x v="1"/>
    <m/>
    <x v="6"/>
    <x v="0"/>
  </r>
  <r>
    <n v="2025"/>
    <x v="0"/>
    <n v="41"/>
    <s v="Q40 In a club of 30 people, all of them belong to at least one group - Chess, Drama and Art. 6 people belong only to the Art group. 5 people belong to all three groups. 2 people have joined the Chess and the Art group but not the Drama group. 15 people belong to the Art group. 2 people have joined only the Chess group. 3 people have joined only the Drama group. How many people belong to exactly one group? A-11 B-9 C-15 D-14 E-13"/>
    <x v="1"/>
    <m/>
    <x v="14"/>
    <x v="0"/>
  </r>
  <r>
    <n v="2025"/>
    <x v="0"/>
    <n v="46"/>
    <s v="Q45 Which of the following alteratives will come next in the series? 21 25 18 29 33 18 ?? A-37,41 B-41,44 C-43,18 D-36,41 E-38,41"/>
    <x v="1"/>
    <m/>
    <x v="6"/>
    <x v="0"/>
  </r>
  <r>
    <n v="2025"/>
    <x v="0"/>
    <n v="47"/>
    <s v="Q46 Analyze the question and decide whether the data given in the statements is sufficient to find an answer or not. Question: A, B, C, D, and E scored different marks in different exams. From statements given below determine who has secured the last position. Statement I: D has scored fewer marks than C and E. Statement II: B has scored more marks than A.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
    <x v="1"/>
    <m/>
    <x v="13"/>
    <x v="0"/>
  </r>
  <r>
    <n v="2025"/>
    <x v="0"/>
    <n v="48"/>
    <s v="Q47 Analyze the question and decide whether the data given in the statements is sufficient to find an answer or not. Question: Four players P, Q, R, and S are playing cards. Who is R's partner in the game? The statement I: Q is to the right of P and left of S. Statement II: S is opposite to the P.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
    <x v="1"/>
    <m/>
    <x v="13"/>
    <x v="0"/>
  </r>
  <r>
    <n v="2025"/>
    <x v="0"/>
    <n v="49"/>
    <s v="Q48 Analyze the question properly and decide whether the data given in the statements is sufficient to find an answer or not. Question: Parth was born on which date in the month of February 2004? The statement I: Parth's birthdate is a prime number. Statement II: Parth was born on the even date of the month.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
    <x v="1"/>
    <m/>
    <x v="13"/>
    <x v="0"/>
  </r>
  <r>
    <n v="2025"/>
    <x v="0"/>
    <n v="50"/>
    <s v="Q49 A cube is divided into 343 identical cubelets. Each cut is made parallel to some surface of the cube. But before doing that the cube is colored with green on one set of adjacent faces, red on the second and blue on the third set. How many minimum cuts you have made? A-15 B-18 C-12 D-7 E-13"/>
    <x v="1"/>
    <m/>
    <x v="5"/>
    <x v="0"/>
  </r>
  <r>
    <n v="2025"/>
    <x v="0"/>
    <n v="51"/>
    <s v="Q50 A cube is divided into 343 identical cubelets. Each cut is made parallel to some surface of the cube. But before doing that the cube is colored with green on one set of adjacent faces, red on the second and blue on the third set. How many cubelets are coloured with exactly two colours? A-49 B-55 C-60 D-25 E-45"/>
    <x v="1"/>
    <m/>
    <x v="5"/>
    <x v="2"/>
  </r>
  <r>
    <n v="2025"/>
    <x v="0"/>
    <n v="59"/>
    <s v="Q58 In the following question find out the alternative which will replace the question mark. BFNM: EIQP :: RBGJ:? A-GHJK B-WXYZ C-UEJM D-ABCD"/>
    <x v="1"/>
    <m/>
    <x v="18"/>
    <x v="0"/>
  </r>
  <r>
    <n v="2025"/>
    <x v="0"/>
    <n v="60"/>
    <s v="Q59 Which of the region in the following figure represents students who play Volleyball or Football or both but not Basketball? A- A+G B- A+D+G C- C+D D- A+C+D E- A+G+D"/>
    <x v="1"/>
    <m/>
    <x v="14"/>
    <x v="1"/>
  </r>
  <r>
    <n v="2025"/>
    <x v="0"/>
    <n v="61"/>
    <s v="Q60 In a row of 26 girls, when Sakshi shifted four places towards the left, she become 10th from the left end. What was her earlier position form the right end of the row? A-10th B-14th C-15th D-12th E-13th"/>
    <x v="1"/>
    <m/>
    <x v="10"/>
    <x v="0"/>
  </r>
  <r>
    <n v="2025"/>
    <x v="0"/>
    <m/>
    <s v="Q75 How many pairs of digits in the number 95137248 have the same number of digits between them as they would if the digits were arranged in ascending order? A-4 B-2 C-3 D-5 E-6"/>
    <x v="1"/>
    <m/>
    <x v="6"/>
    <x v="0"/>
  </r>
  <r>
    <n v="2025"/>
    <x v="1"/>
    <n v="1"/>
    <s v="Q1 The question contains a pair of words followed by four options. The relationship between the first pair of words is similar to the relationship between the third word and one of the options. Choose the correct option that best completes the analogy. Eye : Myopia :: Teeth : ? 1) Pyorrhoea 2) Cataract 3) Trachoma 4) Eczema 5) Psoriasis"/>
    <x v="1"/>
    <m/>
    <x v="8"/>
    <x v="1"/>
  </r>
  <r>
    <n v="2025"/>
    <x v="1"/>
    <n v="2"/>
    <s v="Q2 The question contains a pair of words followed by four options. The relationship between the first pair of words is similar to the relationship between the third word and one of the options. Choose the correct option that best completes the analogy. Wimbledon Trophy: Tennis :: Walker’s Cup: ? 1) Hockey 2) Golf 3) cricket 4) Polo 5) Wrestling"/>
    <x v="1"/>
    <m/>
    <x v="8"/>
    <x v="0"/>
  </r>
  <r>
    <n v="2025"/>
    <x v="1"/>
    <n v="3"/>
    <s v="Q3 The question contains a pair of words followed by four options. The relationship between the first pair of words is similar to the relationship between the third word and one of the options. Choose the correct option that best completes the analogy. Virology: Virus :: Entomology : ? 1) Insects 2) Bacteria 3) Fungi 4) Animals 5) Fishes"/>
    <x v="1"/>
    <m/>
    <x v="8"/>
    <x v="1"/>
  </r>
  <r>
    <n v="2025"/>
    <x v="1"/>
    <n v="4"/>
    <s v="Q4 The question contains a pair of words followed by four options The relationship between the first pair of words is similar to the relationship between the third word and one of the options. Choose the correct option that best completes the analogy Scale: Length :: Odometer : ? 1) Smell 2) Temperature 3) Speed 4) Rain 5) Current"/>
    <x v="1"/>
    <m/>
    <x v="8"/>
    <x v="1"/>
  </r>
  <r>
    <n v="2025"/>
    <x v="1"/>
    <n v="5"/>
    <s v="Q5 The question contains a pair of words followed by four options The relationship between the first pair of words is similar to the relationship between the third word and one of the options. Choose the correct option that best completes the analogy Annihilation : Fire :: Cataclysm : ? 1) Steam 2) Earthquake 3) Emergency 4) Disaster 5) Radiation"/>
    <x v="1"/>
    <m/>
    <x v="8"/>
    <x v="0"/>
  </r>
  <r>
    <n v="2025"/>
    <x v="1"/>
    <n v="6"/>
    <s v="Q6 Find the odd word from the given alternatives. 1) Petrol 2) Acetone 3) Kerosene 4) Mercury 5) Propoane"/>
    <x v="1"/>
    <m/>
    <x v="9"/>
    <x v="0"/>
  </r>
  <r>
    <n v="2025"/>
    <x v="1"/>
    <n v="7"/>
    <s v="Q7 Find the odd word from the given alternatives. 1) 728 2) 512 3) 343 4) 216 5) 125"/>
    <x v="1"/>
    <m/>
    <x v="9"/>
    <x v="1"/>
  </r>
  <r>
    <n v="2025"/>
    <x v="1"/>
    <n v="8"/>
    <s v="Q8 Find the odd word from the given alternatives. 1) Prophecy 2) Omen 3) History 4) Forecast 5) Prediction"/>
    <x v="1"/>
    <m/>
    <x v="9"/>
    <x v="1"/>
  </r>
  <r>
    <n v="2025"/>
    <x v="1"/>
    <n v="9"/>
    <s v="Q9 Find the odd one out from the given alternatives 1) 2, 3, 5, 7, 2) 11, 13, 17, 19 3) 23, 29, 31, 37 4) 40,41, 43, 47 5) 53, 59, 61, 67"/>
    <x v="1"/>
    <m/>
    <x v="9"/>
    <x v="0"/>
  </r>
  <r>
    <n v="2025"/>
    <x v="1"/>
    <n v="10"/>
    <s v="Q10 Find the odd one out from the given alternatives 1) Time 2) Distance 3) Speed 4) Mass 5) Energy"/>
    <x v="1"/>
    <m/>
    <x v="9"/>
    <x v="0"/>
  </r>
  <r>
    <n v="2025"/>
    <x v="1"/>
    <n v="26"/>
    <s v="Q26 Mohan and Ramesh are ranked seventh and eleventh respectively from the top in a class of 41 students. What will be their respective ranks from the bottom in the class? 1) 30th and 34th 2) 35th and 31st 3) 34th and 30 th 4) 34th and 31st 5) 36th and 32nd"/>
    <x v="1"/>
    <m/>
    <x v="10"/>
    <x v="1"/>
  </r>
  <r>
    <n v="2025"/>
    <x v="1"/>
    <n v="31"/>
    <s v="Q31 Complete the series; 4, 7, 12. 19, 28, ? 1) 37 2) 29 3) 39 4) 32 5) 35"/>
    <x v="1"/>
    <m/>
    <x v="6"/>
    <x v="1"/>
  </r>
  <r>
    <n v="2025"/>
    <x v="1"/>
    <n v="32"/>
    <s v="Q32 Complete the series; WXCD, UVEF, STGH, QRIJ, ? 1) OPKL 2) OPQR 3) LRMS 4) AYBZ 5) KLYZ"/>
    <x v="1"/>
    <m/>
    <x v="7"/>
    <x v="1"/>
  </r>
  <r>
    <n v="2025"/>
    <x v="1"/>
    <n v="33"/>
    <s v="Q33 How many meaningful words can be formed with the letter of the word LAME? 1) 1 2) 2 3) 3 4) 4 5) 5"/>
    <x v="1"/>
    <m/>
    <x v="17"/>
    <x v="0"/>
  </r>
  <r>
    <n v="2025"/>
    <x v="1"/>
    <n v="34"/>
    <s v="Q34 How many meaningful four-letter words can be fanned using the second, sixth, eighth and tenth letters of the word 'ARCHITECTURE’? 1) 1 2) 2 3) 3 4) 4 5) 5"/>
    <x v="1"/>
    <m/>
    <x v="17"/>
    <x v="0"/>
  </r>
  <r>
    <n v="2025"/>
    <x v="1"/>
    <n v="35"/>
    <s v="Q35 A word has been given in capital letters followed by four other words. Out of these, only one can be formed using the letters of the given word. Find out that word. IMPATIENCE 1) CENTRE 2) REMAIN 3) PENCIL 4) IMPACT 5) PACKET"/>
    <x v="1"/>
    <m/>
    <x v="17"/>
    <x v="1"/>
  </r>
  <r>
    <n v="2025"/>
    <x v="1"/>
    <n v="40"/>
    <s v="Q40 A club has 256 members, of whom 144 can play football, 123 can play tennis, and 132 can play cricket. Moreover, 58 members can play both football and tennis, 25 can play both cricket and tennis, while 63 can play both football and cricket. If every member can play at least one game, then the number of members who can play only tennis is 1) 48 2) 43 3) 45 4) 52 5) 50"/>
    <x v="1"/>
    <m/>
    <x v="14"/>
    <x v="2"/>
  </r>
  <r>
    <n v="2025"/>
    <x v="1"/>
    <n v="41"/>
    <s v="Q41 Study the following figure and answer the questions given below. How many artists are players? 1) 32 2) 15 3) 25 4) 17 5) 12"/>
    <x v="1"/>
    <m/>
    <x v="14"/>
    <x v="1"/>
  </r>
  <r>
    <n v="2025"/>
    <x v="1"/>
    <n v="42"/>
    <s v="Q42-45 In the following figure, the smaller triangle represents the teachers, the big triangle, the politicians, the circle, the graduates and the rectangle, the members of Parliament. Different regions are represented by the letters of the English alphabet. On the basis of the above diagram, answer the following questions: Which among the following regions represents the graduates or teachers, but not politicians? 1) B G 2) G H 3) A E 4) E F 5) A C"/>
    <x v="1"/>
    <m/>
    <x v="14"/>
    <x v="0"/>
  </r>
  <r>
    <n v="2025"/>
    <x v="1"/>
    <n v="43"/>
    <s v="Q42-45 In the following figure, the smaller triangle represents the teachers, the big triangle, the politicians, the circle, the graduates and the rectangle, the members of Parliament. Different regions are represented by the letters of the English alphabet. Q 43 On the basis of the above diagram, answer the following questions: Which among the following regions represents the graduate politicians, but not the members of parliament? 1) B, C 2) L, B 3) D, H 4) D, L 5) L, H"/>
    <x v="1"/>
    <m/>
    <x v="14"/>
    <x v="0"/>
  </r>
  <r>
    <n v="2025"/>
    <x v="1"/>
    <n v="44"/>
    <s v="Q42-45 In the following figure, the smaller triangle represents the teachers, the big triangle, the politicians, the circle, the graduates and the rectangle, the members of Parliament. Different regions are represented by the letters of the English alphabet. Q 44 Which among the following regions represents the politicians who are neither graduates nor teachers? 1) E, F 2) D, E 3) L, H 4) C, D 5) C, L"/>
    <x v="1"/>
    <m/>
    <x v="14"/>
    <x v="0"/>
  </r>
  <r>
    <n v="2025"/>
    <x v="1"/>
    <n v="45"/>
    <s v="Q42-45 In the following figure, the smaller triangle represents the teachers, the big triangle, the politicians, the circle, the graduates and the rectangle, the members of Parliament. Different regions are represented by the letters of the English alphabet. Q 45 Which of the following regions represent the members of parliament who are graduate as well as teachers? 1) G 2) H 3) F 4) C 5) B"/>
    <x v="1"/>
    <m/>
    <x v="14"/>
    <x v="0"/>
  </r>
  <r>
    <n v="2025"/>
    <x v="1"/>
    <n v="46"/>
    <s v="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How many cubes having red, green and black colours on at least one side of the cube will be formed ? 1) 16 2) 8 3) 4 4) 12 5) 24"/>
    <x v="1"/>
    <m/>
    <x v="5"/>
    <x v="2"/>
  </r>
  <r>
    <n v="2025"/>
    <x v="1"/>
    <n v="47"/>
    <s v="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7 How many small cubes will be formed ? 1) 24 2) 12 3) 64 4) 20 5) 6"/>
    <x v="1"/>
    <m/>
    <x v="5"/>
    <x v="2"/>
  </r>
  <r>
    <n v="2025"/>
    <x v="1"/>
    <n v="48"/>
    <s v="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8 How many cubes will have 4 coloured sides and two non-coloured sides? 1) 4 2) 8 3) 12 4) 16 5) 20"/>
    <x v="1"/>
    <m/>
    <x v="5"/>
    <x v="2"/>
  </r>
  <r>
    <n v="2025"/>
    <x v="1"/>
    <n v="49"/>
    <s v="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9 How many cubes will have green colour on two sides and rest of the four sides having no colour ? 1) 4 2) 8 3) 12 4) 16 5) 10"/>
    <x v="1"/>
    <m/>
    <x v="5"/>
    <x v="2"/>
  </r>
  <r>
    <n v="2025"/>
    <x v="1"/>
    <n v="50"/>
    <s v="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50 How many cubes will remain if the cubes having black and green colors are removed ? 1) 8 2) 12 3) 16 4) 20 5) 10"/>
    <x v="1"/>
    <m/>
    <x v="5"/>
    <x v="2"/>
  </r>
  <r>
    <n v="2025"/>
    <x v="1"/>
    <n v="64"/>
    <s v="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Reena's position from the right is 1) 11 2) 6 3) 13 4) 14 5) 18"/>
    <x v="1"/>
    <m/>
    <x v="10"/>
    <x v="0"/>
  </r>
  <r>
    <n v="2025"/>
    <x v="1"/>
    <n v="65"/>
    <s v="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5 Originally, Neena’s position from the left is 1) 10 2) 14 3) 8 4) 13 5) 16"/>
    <x v="1"/>
    <m/>
    <x v="10"/>
    <x v="0"/>
  </r>
  <r>
    <n v="2025"/>
    <x v="1"/>
    <n v="66"/>
    <s v="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6 If Neena and Reena also exchange their positions between themselves, then after exchange Neena's position from the left will be? 1) 6 2) 8 3) 10 4) 12 5) 14"/>
    <x v="1"/>
    <m/>
    <x v="10"/>
    <x v="0"/>
  </r>
  <r>
    <n v="2025"/>
    <x v="1"/>
    <n v="67"/>
    <s v="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7 After the exchange of positions between Beena and Meena, what is Meena's position from right? 1) 5 2) 8 3) 10 4) 12 5) 14"/>
    <x v="1"/>
    <m/>
    <x v="10"/>
    <x v="0"/>
  </r>
  <r>
    <n v="2025"/>
    <x v="1"/>
    <n v="68"/>
    <s v="Q68 Find the missing character from among the given options. 1) 30 2) 32 3) 34 4) 22 5) 24"/>
    <x v="1"/>
    <m/>
    <x v="6"/>
    <x v="0"/>
  </r>
  <r>
    <n v="2025"/>
    <x v="1"/>
    <n v="69"/>
    <s v="Q69 Find the missing character from among the given alternatives. 1) Q 2) R 3) S 4) B 5) T"/>
    <x v="1"/>
    <m/>
    <x v="6"/>
    <x v="0"/>
  </r>
  <r>
    <n v="2025"/>
    <x v="1"/>
    <n v="70"/>
    <s v="Q70 Find the missing character from among the given alternatives. 1) 12B 2) 8C 3) 18C 4) 16C 5) 16B"/>
    <x v="1"/>
    <m/>
    <x v="6"/>
    <x v="0"/>
  </r>
  <r>
    <n v="2025"/>
    <x v="1"/>
    <n v="71"/>
    <s v="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Vilas Deshmukh was born on 3rd February, 1975. He has six acres of cultivable land. He has submitted a recommendation letter issued by Panchayat Pradhan. He can pledge collateral of more than Rs 8 lakhs. He doesn't have any unpaid loan from the bank 1) A 2) B 3) C 4) D 5) E"/>
    <x v="1"/>
    <m/>
    <x v="19"/>
    <x v="2"/>
  </r>
  <r>
    <n v="2025"/>
    <x v="1"/>
    <n v="72"/>
    <s v="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Q 72 Mahipal Rana was born 8th March, 1975. He can produce a recommendation letter from the Panchayat Pradhan. He does not have any outstanding loan. He has fixed deposit of Rs. 5 lakhs is addition to his collateral of Rs. 8 lakhs.He has four acres of cultivable land with only one crop. 1) A 2) B 3) C 4) D 5) E"/>
    <x v="1"/>
    <m/>
    <x v="19"/>
    <x v="2"/>
  </r>
  <r>
    <n v="2025"/>
    <x v="1"/>
    <n v="73"/>
    <s v="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Q 73 Rishi Thakur was born on 5th June, 1976. He has obtained a recommendation letter from the Panchayat Pradhan. He has eight acres of cultivable land and pledge collateral of Rs. 8 lakhs in addition to his fixed deposit of Rs. 6 lakhs. He has an outstanding loan of Rs. 4 lakhs. 1) A 2) B 3) C 4) D 5) E"/>
    <x v="1"/>
    <m/>
    <x v="19"/>
    <x v="2"/>
  </r>
  <r>
    <n v="2025"/>
    <x v="2"/>
    <n v="2"/>
    <s v="Q2. In a class, Samiksha ranks 12th from the top. Divya is 12 ranks ahead of Medha and 5 ranks behind Samiksha. Reshma who is 7th from the bottom is 29 ranks behind Medha. How many students are there in class? 1) 61 2) 57 3) 66 4) 63 5) 64"/>
    <x v="1"/>
    <m/>
    <x v="10"/>
    <x v="0"/>
  </r>
  <r>
    <n v="2025"/>
    <x v="2"/>
    <n v="3"/>
    <s v="Q3. There are 80 students admitted to a music school. Some students can play only violin, and some can play only harmonium. 20 children can play both violin and harmonium. If the number of students who can play violin is 30, then how many students can play harmonium? Also, how many students can play only harmonium and how many can play only violin? 1) 70, 50 and 10 respectively 2) 60, 45 and 12 respectively 3) 65, 50 and 15 respectively 4) 68, 48 and 10 respectively 5) 72, 45 and 11 respectively"/>
    <x v="1"/>
    <m/>
    <x v="14"/>
    <x v="0"/>
  </r>
  <r>
    <n v="2025"/>
    <x v="2"/>
    <n v="6"/>
    <s v="Q6 If all the letters of the word ‘ALLITERATION’ are arranged in the alphabetical order, then the position of how many letters will remain unchanged? 1) None 2) One 3) Three 4) Two 5) More than three"/>
    <x v="1"/>
    <m/>
    <x v="17"/>
    <x v="1"/>
  </r>
  <r>
    <n v="2025"/>
    <x v="2"/>
    <n v="10"/>
    <s v="Q10 In the following series, find which of the given numbers is wrong and does not follow the pattern: 21 105 525 2615 13125 65625 1) 13125 2) 525 3) 65625 4) 2615 5) 105"/>
    <x v="1"/>
    <m/>
    <x v="6"/>
    <x v="0"/>
  </r>
  <r>
    <n v="2025"/>
    <x v="2"/>
    <n v="12"/>
    <s v="Q12 In the following question, a set of words has been given out of which four are similar and one different. Choose out the odd one 1) Phi 2) Gamma 3) Delta 4) Peso 5) Beta"/>
    <x v="1"/>
    <m/>
    <x v="9"/>
    <x v="1"/>
  </r>
  <r>
    <n v="2025"/>
    <x v="2"/>
    <n v="19"/>
    <s v="Q19 If ‘+’ means ‘÷’, ‘÷’ means’-‘, ‘-‘ means ‘×’ and ‘×’ means ‘+’, then 10+5÷3-2×9 is equal to 1) 6 2) 8 3) 7 4) 10 5) 5"/>
    <x v="1"/>
    <m/>
    <x v="15"/>
    <x v="1"/>
  </r>
  <r>
    <n v="2025"/>
    <x v="2"/>
    <n v="20"/>
    <s v="Q20 Look carefully for the pattern and then choose which number comes next 20, 110, 210, 320, 1) 454 2) 452 3) 440 4) 461 5) 425"/>
    <x v="1"/>
    <m/>
    <x v="6"/>
    <x v="0"/>
  </r>
  <r>
    <n v="2025"/>
    <x v="2"/>
    <n v="23"/>
    <s v="Q23 Look carefully for the pattern, and choose which pairs of numbers comes next. 12 16 78 22 26 78 32 1) 36 78 2) 38 75 3) 35 77 4) 36 75 5) 37 79"/>
    <x v="1"/>
    <m/>
    <x v="6"/>
    <x v="0"/>
  </r>
  <r>
    <n v="2025"/>
    <x v="2"/>
    <n v="24"/>
    <s v="Q24 Sushil is taller than Aniket and Rahil is taller than Chaitanya but shorter than Vishal. Sushil is shorter than Chaitanya so who is the tallest among them? 1) Chaitanya 2) Sushil 3) Vishal 4) Aniket 5) Rahil"/>
    <x v="1"/>
    <m/>
    <x v="10"/>
    <x v="1"/>
  </r>
  <r>
    <n v="2025"/>
    <x v="2"/>
    <n v="31"/>
    <s v="Q31 find the alternative which will replace question mark 1) 12 2) 14 3) 5 4) 9 5) 3"/>
    <x v="1"/>
    <m/>
    <x v="6"/>
    <x v="0"/>
  </r>
  <r>
    <n v="2025"/>
    <x v="2"/>
    <n v="33"/>
    <s v="Q33 Find the odd one from the given data APS, EBT, IRP, OTQ, PST 1) APS 2) EBT 3) IRP 4) OTQ 5) PST"/>
    <x v="1"/>
    <m/>
    <x v="16"/>
    <x v="0"/>
  </r>
  <r>
    <n v="2025"/>
    <x v="2"/>
    <n v="34"/>
    <s v="Q34 Find the odd one out Kohima, imphal, indoor, Ranchi, Jaipur 1) Indore 2) Jaipur 3) Kohima 4) Ranchi 5) Imphal"/>
    <x v="1"/>
    <m/>
    <x v="9"/>
    <x v="1"/>
  </r>
  <r>
    <n v="2025"/>
    <x v="2"/>
    <n v="35"/>
    <s v="Q35 Ally: foe:: Admit: 1) Repudiate 2) Plaint 3) Humorous 4) Indiscreet 5) Tedious"/>
    <x v="1"/>
    <m/>
    <x v="8"/>
    <x v="0"/>
  </r>
  <r>
    <n v="2025"/>
    <x v="2"/>
    <n v="36"/>
    <s v="Q36 The following diagram shows the number of people who play table tennis,Chess, Carrom and Ludo. If the total number of people is 600 Then what is the number of people who play Chess and Ludo but not carom. 1) 3 2) 4 3) 10 4) 8 5) 5"/>
    <x v="1"/>
    <m/>
    <x v="14"/>
    <x v="1"/>
  </r>
  <r>
    <n v="2025"/>
    <x v="2"/>
    <n v="37"/>
    <s v="Q37 How many odd digits are there in the following series of digits, each of which is immediately preceded by an even digit, but not immediately followed by an odd digit? 728913457589691824926 1) 1 2) 2 3) 4 4) 3 5) 5"/>
    <x v="1"/>
    <m/>
    <x v="6"/>
    <x v="0"/>
  </r>
  <r>
    <n v="2025"/>
    <x v="2"/>
    <n v="40"/>
    <s v="Q40 Find the correct alternative which will replace the question mark. 1) 103 2) 129 3) 156 4) 98 5) 132"/>
    <x v="1"/>
    <m/>
    <x v="6"/>
    <x v="0"/>
  </r>
  <r>
    <n v="2025"/>
    <x v="2"/>
    <n v="46"/>
    <s v="Q46 How many pairs of letters (both forward and backward direction) are there in the world “STRENGTHEN “ each of which have as many letters between them in the word as they have between them in the english alphabetic series. 1) 1 2) 2 3) 3 4) 4 5) 5"/>
    <x v="1"/>
    <m/>
    <x v="17"/>
    <x v="0"/>
  </r>
  <r>
    <n v="2025"/>
    <x v="2"/>
    <n v="47"/>
    <s v="Q47 If all the vowels of the word “TREATMENT “ are replaced by succeeding letter according to the English alphabet and all the consonant are replaced with their previous letter according to the English alphabet and then all the letters are arranged in alphabetical order, then how many letter are there between the 3rd letter from the left and 4th letter from the right in the English alphabetic series. 1) 6 2) 12 3) 9 4) 10 5) 11"/>
    <x v="1"/>
    <m/>
    <x v="17"/>
    <x v="0"/>
  </r>
  <r>
    <n v="2025"/>
    <x v="2"/>
    <n v="48"/>
    <s v="Q48 If in the number 546839271, 1 is added to 1st 3rd 5th 7th and 9th digit and 1 is subtracted from the 2nd 4th 6th and 8th digits then all digits are arranged in descending order from left to right which of the following digit is 4th from the right end? 1) 7 2) 6 3) 3 4) 4 5) 5"/>
    <x v="1"/>
    <m/>
    <x v="6"/>
    <x v="0"/>
  </r>
  <r>
    <n v="2025"/>
    <x v="2"/>
    <n v="49"/>
    <s v="Q49 Choose the word that best complete the comparison. Particular: fussy :: ______ : subservient 1) Meek 2) Above 3) Cranky 4) Uptight 5) Clever"/>
    <x v="1"/>
    <m/>
    <x v="8"/>
    <x v="0"/>
  </r>
  <r>
    <n v="2025"/>
    <x v="2"/>
    <n v="51"/>
    <s v="Q51 Look carefully for the pattern and then choose which pair of numbers comes next 4 7 26 10 13 20 16 1) 14 4 2) 14 17 3) 18 14 4) 19 13 5) 19 14"/>
    <x v="1"/>
    <m/>
    <x v="6"/>
    <x v="0"/>
  </r>
  <r>
    <n v="2025"/>
    <x v="2"/>
    <n v="52"/>
    <s v="Q52 which word does not belong with the others. 1) Ignore 2) Shrugg off 3) Spurn 4) Disregard 5) Bloom"/>
    <x v="1"/>
    <m/>
    <x v="9"/>
    <x v="1"/>
  </r>
  <r>
    <n v="2025"/>
    <x v="2"/>
    <n v="53"/>
    <s v="Q53 Find the word that names a necessary part of the underlined word VIBRATION 1) Motion 2) Electricity 3) Science 4) Sound 5) Electron"/>
    <x v="1"/>
    <m/>
    <x v="9"/>
    <x v="1"/>
  </r>
  <r>
    <n v="2025"/>
    <x v="2"/>
    <n v="54"/>
    <s v="Q54 find out which of the answer choices completes the same relationship Yard is to inch as quart is to 1) Gallon 2) Ounce 3) Milk 4) Liquid 5) Solid"/>
    <x v="1"/>
    <m/>
    <x v="8"/>
    <x v="1"/>
  </r>
  <r>
    <n v="2025"/>
    <x v="2"/>
    <n v="55"/>
    <s v="Q55 find the word that completes the bottom row of words Rule command dictate Doze sleep _________ 1) Snore 2) Govern 3) Awaken 4) Hibernate 5) Stringent"/>
    <x v="1"/>
    <m/>
    <x v="17"/>
    <x v="0"/>
  </r>
  <r>
    <n v="2025"/>
    <x v="2"/>
    <n v="59"/>
    <s v="Q59 The film director Ruturaj wants an actress for the lead role of Rosy who perfectly fits the description that appears in the original screenplay. He is not willing Willing to consider actresses who do not reassemble the character as she is described in the screenplay, no matter how talented they are. The screenplay describes Rosy as an average sized 40 something redhead, with deep brown eyes, very fair skin and a brilliant smile. The casting agent has four actresses in mind. 1) Veena is a stunning red-haired beauty who is 5’9” and in her mid twenties. Her eyes are brown and she has an olive complexion. 2) -Rajani hat red hair, big brown eyes, and a fair complexion. She is in her mid-forties and is 5’5”. 3) Puja is 5’4” and of medium build. She has ref hair, brown eyes, and is in her early forties. 4) Sulbha is a blue-eyed redhead in her early thirties. She’s of very slight build and stands at 5’. Which two actress should the casting agent sent to meet the director? 1) Veena, rajni 2) Rajani, puja 3) Veena, sulbha 4) Rajni sulbha 5) Puja, sulbha"/>
    <x v="1"/>
    <m/>
    <x v="19"/>
    <x v="0"/>
  </r>
  <r>
    <n v="2025"/>
    <x v="2"/>
    <n v="73"/>
    <s v="Q73 How many meaningful words can be formed using the 3rd 4th 6th and 7th alphabet of the word ”PUBLICATIONS “. 1) One 2) Two 3) None 4) More than three 5) Three"/>
    <x v="1"/>
    <m/>
    <x v="17"/>
    <x v="1"/>
  </r>
  <r>
    <n v="2025"/>
    <x v="3"/>
    <n v="4"/>
    <s v="Q4 A, B, C, D, E, F, G, and H are sitting in a row, not necessarily in the same order. E is immediate neighbor of C. Two persons sit between A and E. C is sitting fourth from one end. There is only one person sitting between H and C. D is sitting second of the left end. Five people are sitting between D and B. G and F are immediate neighbours of each other. Which of the following is a correct arrangement in the give sceario? A-ADHECGFB B-ADCEHFGB C-GDAFCEНВ D-ADGHFCEB E-ADCEHFBG"/>
    <x v="2"/>
    <s v="Linear Arrangement"/>
    <x v="20"/>
    <x v="0"/>
  </r>
  <r>
    <n v="2025"/>
    <x v="3"/>
    <n v="5"/>
    <s v="Q5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Determine who is the Plumber? A-D B-A C-F D-G E-C"/>
    <x v="2"/>
    <s v="Matrix Puzzle"/>
    <x v="21"/>
    <x v="2"/>
  </r>
  <r>
    <n v="2025"/>
    <x v="3"/>
    <n v="6"/>
    <s v="Q6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at is the favorite color of the Lawyer ? A-Blue B-Red C-White D-Green E-Black"/>
    <x v="2"/>
    <s v="Matrix Puzzle"/>
    <x v="21"/>
    <x v="2"/>
  </r>
  <r>
    <n v="2025"/>
    <x v="3"/>
    <n v="7"/>
    <s v="Q7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o cleans his home on Saturday? A-Hotelier B-Doctor C-Lawyer D-Teacher E-Electrician"/>
    <x v="2"/>
    <s v="Matrix Puzzle"/>
    <x v="21"/>
    <x v="2"/>
  </r>
  <r>
    <n v="2025"/>
    <x v="3"/>
    <n v="8"/>
    <s v="Q8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o cleans his home on Sunday? A-The person who likes green B-The friend whose name is A C-Teacher D-Plumber E-The person who likes red"/>
    <x v="2"/>
    <s v="Matrix Puzzle"/>
    <x v="21"/>
    <x v="2"/>
  </r>
  <r>
    <n v="2025"/>
    <x v="3"/>
    <n v="9"/>
    <s v="Q9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ich of the following friend's favorite colour's name does not have the alphabet E in it? A-electrician B-A C-B D-E E-The person who cleans his home on a Tuesday"/>
    <x v="2"/>
    <s v="Matrix Puzzle"/>
    <x v="21"/>
    <x v="2"/>
  </r>
  <r>
    <n v="2025"/>
    <x v="3"/>
    <n v="10"/>
    <s v="Q10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ich of the following is most definitely true: A- A is a lawyer and like green colour B- B is an electrician and likes green colour C- G cleans his home on a Saturday and he is retired D- C likes white color and is a plumber E- C likes white colour and cleans his home on Monday"/>
    <x v="2"/>
    <s v="Matrix Puzzle"/>
    <x v="21"/>
    <x v="2"/>
  </r>
  <r>
    <n v="2025"/>
    <x v="3"/>
    <n v="15"/>
    <s v="Q15 Pravesh, Quila, Roshesh, Smitha, Tanaav, Urus, Vihaaz and Wahaab are all sitting on a horizontal desk and with each of them facing the same side. Further, it is known that: Pravesh is fourth to the right of Tanaav; Wahaab is second to the right of Smitha; Roshesh and Urus are at the two extreme and their immediate neighbors are either Quila and Tanaav; Wahaab is the immediate to the left of Pravesh and Pravesh is on one of the immediate sides of Quila; Determine as to who are the immediate neighbors of Wahaab? A- Tanaav and urus B- vihaaz and pravesh C- urus and quila D- urus and pravesh E- vihaaz and urus"/>
    <x v="2"/>
    <s v="Linear Arrangement"/>
    <x v="20"/>
    <x v="2"/>
  </r>
  <r>
    <n v="2025"/>
    <x v="3"/>
    <n v="20"/>
    <s v="Q20 Five friends are standing in a row and all facing North. Tony is not adjacent to Bony or Mony. Sony is not adjacent to Bony. Tony is adjacent to Dony. Dony is at the middle in the row. Then, which pair is at the extreme ends of the row ? A- tony, dony B- dony, bony C-sony, dony D-mony, tony E- sony, mony"/>
    <x v="2"/>
    <s v="Linear Arrangement"/>
    <x v="20"/>
    <x v="0"/>
  </r>
  <r>
    <n v="2025"/>
    <x v="3"/>
    <n v="34"/>
    <s v="Q34 Seven experts, N, G, M, W, J, K and L give expert advice sessions to school students. These sessions can take place either before the school, during lunch period or after the school. In scheduling these sessions, the following conditions are followed. At least two experts must hold the sessions before school. At least three experts must hold their sessions after school. M is not available after school and J is available only after school. W always takes extra session during lunch. G will take session before school only if N is also scheduled before school. Then, all the following statements could be true except: A- Twice as many expert take session after the school as before the school B-J will not take session during lunch period C- The same number of expert take session before school as lunch D- The same number of expert take session after school as lunch E- The same number of expert take session before school as after school"/>
    <x v="2"/>
    <s v="Scheduling Puzzle"/>
    <x v="22"/>
    <x v="2"/>
  </r>
  <r>
    <n v="2025"/>
    <x v="3"/>
    <n v="35"/>
    <s v="Q35 Six male friends A, B, C, D, E and F are married to R, S, U, V, T and W and not necessarily is same order. Following facts are additionally known about them :- R and S are A's sisters Neither R nor T are wives of C W is wife of E V is wife of B D is not married to R, S or T Who is A's wife? A-S B-V C-T D-R E- U"/>
    <x v="2"/>
    <s v="Blood Relations Puzzle"/>
    <x v="23"/>
    <x v="0"/>
  </r>
  <r>
    <n v="2025"/>
    <x v="3"/>
    <n v="37"/>
    <s v="Q37 A, B, C and D are four medical representatives of a company. Each of them must visit exactly two of the eight cities - Delhi, Chennai, Kolkata, Hyderabad, Bangalore, Mumbai, Lucknow and Patna and each city is visited by only one person. C does not visit Mumbai and Delhi, While D does not visit Patna, Kolkata and Hyderabad. B does not visit Lucknow and Patna. Whereas A does not visit Bangalore and Chennai. Patna and Bangalore are visited neither by B nor by C. If Delhi and Lucknow were visited by A, then which one of the following cities could B visit ? A- Kolkata B- Hyderabad C- Bangalore D- Mumbai E- Delhi"/>
    <x v="2"/>
    <s v="Distribution Puzzle"/>
    <x v="21"/>
    <x v="2"/>
  </r>
  <r>
    <n v="2025"/>
    <x v="3"/>
    <n v="38"/>
    <s v="Q38 Visheshbar who is a food inspector has to inspect five restaurants A, B, C, D and E. Further, if he inspects B, he cannot inspect C immediately. If he inspects A, he cannot go to E after that. Which of the following can be the correct order of his inspection? A- ABCDE B-DCABE C-DCBEA D-DCBAE E- CDBEA"/>
    <x v="2"/>
    <s v="Sequencing"/>
    <x v="20"/>
    <x v="0"/>
  </r>
  <r>
    <n v="2025"/>
    <x v="3"/>
    <n v="40"/>
    <s v="Q40 P, Q, R, S and T are the five corners of a table with five sides. Chairs A, B, C, D and E are placed along the sides joining the angular corners. Neither P, Q, R, S, T nor A, B, C, D and E are necessarily in that order. Chair A is along the side joining the corner P and R. S is to the immediate right of P, and R is between P and T. Chair B is along the side of Q and T. Chairs D and E are next to B on either side. Determine the corners that join the side where the chair C is placed ? A- P,S B-T,S C-Q,R D-S,Q E- P,Q"/>
    <x v="2"/>
    <s v="Polygon Arrangement"/>
    <x v="20"/>
    <x v="2"/>
  </r>
  <r>
    <n v="2025"/>
    <x v="3"/>
    <n v="41"/>
    <s v="Q41 There are three boxes of three different colors - Green, Blue and Red, and 6 toys of which 2 are of Green colour, 2 are of Blue colour and 2 are of Red colour. The toys are packed in the three boxes such that each box has 2 toys of different colours in it and also the colour of the box is different from the colour of the toys packed in it. Now, 10 chocolates are kept in these boxes in such a way that the Green box has the maximum possible chocolates in it whereas, the Red box has the least possible chocolates in it. Each box should have at least one chocolate and no two boxes have the same number of chocolates. Determine which of the following is definitely true? A- The box which has the toys of green and red colour has 3 chocolates in it B- The box which has the toys of green and red colour has 2 chocolates in it C- The box which has the toy of green colour has 2 chocolates in it D- The box which has the toy of red colour has 2 chocolates in it E- The box which has the toys of green and red colour has 4chocolates in it"/>
    <x v="2"/>
    <s v="Box Puzzle"/>
    <x v="22"/>
    <x v="2"/>
  </r>
  <r>
    <n v="2025"/>
    <x v="3"/>
    <n v="42"/>
    <s v="Q42 A, B, C are three girls who go to buy six items - lamely, P, Q, R, S, T and U. Each one of them buys two different items in such a way that if A buys R, then B buys neither P nor S. If B buys Q, then C buys neither U nor T. Determine that if A buys R and T, then B buys: A- P,Q B- R,T C- P,S D-Q,U E-Q,T"/>
    <x v="2"/>
    <s v="Conditional Logic"/>
    <x v="24"/>
    <x v="0"/>
  </r>
  <r>
    <n v="2025"/>
    <x v="3"/>
    <n v="44"/>
    <s v="Q44 Day 1: Correctly throughout the whole day Day 2: Skips One Second during the whole day Day 3: Skips Three Seconds during the whole day Day 4: Skips Four Seconds during the whole day Day 5: Skips Seven Seconds during the whole day Day 6: Skips Thirteen Seconds during the whole day Day 7: Skips Seven Seconds during the whole day How many Seconds did Ambatta's watch work during the given duration as per the information provided ? A-604769 seconds B-604768 seconds C-604765 seconds D-604764 seconds E-604761 seconds"/>
    <x v="2"/>
    <s v="Time Puzzle"/>
    <x v="25"/>
    <x v="0"/>
  </r>
  <r>
    <n v="2025"/>
    <x v="3"/>
    <n v="54"/>
    <s v="Q54 There are four Trees, namely, Lemon Tree, Coconut Tree, Mango Tree and Neem Tree each of which is at a different corner of a rectangular plot. A well is located at one corner and a cabin at another corner. Lemon and Coconut trees are on either side of the gate, which is located at the centre of side, opposite to the side, extremes of which the well and cabin are located. The Mango tree is not at the corner where the cabin is located. Determine as to which of the following pairs can be diagonally opposite to each other in the plot ? A- Mango tree and well B- Neem tree and Lemon tree C- Neem tree and Mango tree D- Well and Neem tree E- Coconut tree and Lemon tree"/>
    <x v="2"/>
    <s v="Rectangular Arrangement"/>
    <x v="20"/>
    <x v="2"/>
  </r>
  <r>
    <n v="2025"/>
    <x v="3"/>
    <n v="63"/>
    <s v="Q63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 -1 point each, and Charu had scored-5 points. 3. Dipak's score in the third round was less than his score in the first round but was more than his score in the second round. 4. In exactly two out of the six rounds, Arun wasthe only player who bid Hi. What could have been the bids by Arun, Bankim, Charu and Dipak, respectively in the first round? A- Lo Lo Lo Hi B- Hi Lo Lo Hi C- Hi Lo Hi Hi D- Hi Hi Lo Hi E- Hi Hi Lo Lo"/>
    <x v="2"/>
    <s v="Game Puzzle"/>
    <x v="25"/>
    <x v="2"/>
  </r>
  <r>
    <n v="2025"/>
    <x v="3"/>
    <n v="64"/>
    <s v="Q64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 -1 point each, and Charu had scored-5 points. 3. Dipak's score in the third round was less than his score in the first round but was more than his score in the second round. 4. In exactly two out of the six rounds, Arun wasthe only player who bid Hi. In how many round did Bankim bid Lo ? A-3 B-1 C-0 D-5 E-4"/>
    <x v="2"/>
    <s v="Game Puzzle"/>
    <x v="25"/>
    <x v="2"/>
  </r>
  <r>
    <n v="2025"/>
    <x v="3"/>
    <n v="65"/>
    <s v="Q65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1 point each, and Charu had scored-5 points. 3. Dipak's score in the third round was less than his score in the first round but was more than his score in the second round. 4. In exactly two out of the six rounds, Arun wasthe only player who bid Hi. In how many rounds did all the four players made an identical bid ? A-0 B-3 C-2 D-1 E-4"/>
    <x v="2"/>
    <s v="Game Puzzle"/>
    <x v="25"/>
    <x v="2"/>
  </r>
  <r>
    <n v="2025"/>
    <x v="3"/>
    <n v="66"/>
    <s v="Q66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1 point each, and Charu had scored-5 points. 3. Dipak's score in the third round was less than his score in the first round but was more than his score in the second round. 4. In exactly two out of the six rounds, Arun wasthe only player who bid Hi. In which round was Arun the only player to bid Hi ? A- first B- second C-fourth D- third E- fifth"/>
    <x v="2"/>
    <s v="Game Puzzle"/>
    <x v="25"/>
    <x v="2"/>
  </r>
  <r>
    <n v="2025"/>
    <x v="3"/>
    <n v="67"/>
    <s v="Q67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The woman who spent Rs. 1193 is which of the following: A- Dhenuka B- Chellama C- Helen D- Archana E- Shahnaz"/>
    <x v="2"/>
    <s v="Sequencing &amp; Matching"/>
    <x v="20"/>
    <x v="2"/>
  </r>
  <r>
    <n v="2025"/>
    <x v="3"/>
    <n v="68"/>
    <s v="Q68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What is the difference of amount spent by the woman who spent the second highest amount and the amount spent by Helen? A-1095 B-1041 C-201 D-283 E-894"/>
    <x v="2"/>
    <s v="Sequencing &amp; Matching"/>
    <x v="20"/>
    <x v="2"/>
  </r>
  <r>
    <n v="2025"/>
    <x v="3"/>
    <n v="69"/>
    <s v="Q69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What is the total sum of amount spent by the women who came first and fourth ? A-3373 B-3574 C-3857 D-3427 E-4751"/>
    <x v="2"/>
    <s v="Sequencing &amp; Matching"/>
    <x v="20"/>
    <x v="2"/>
  </r>
  <r>
    <n v="2025"/>
    <x v="3"/>
    <n v="70"/>
    <s v="Q70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The woman who spent Rs. 1193 arrived : A- fourth B- second C- fifth D- first E- third"/>
    <x v="2"/>
    <s v="Sequencing &amp; Matching"/>
    <x v="20"/>
    <x v="2"/>
  </r>
  <r>
    <n v="2025"/>
    <x v="4"/>
    <n v="12"/>
    <s v="12-13. A team of five is to be selected from amongst five boys A, B, C, D, E and four girls P, Q, R, S. Criteria: A and S have to be together P cannot be put with R D and Q cannot go together. C and E have to be together R cannot be put with B. If two of the members have to be boys, the composition of the team will be: A) C, E, S, P, Q B) R, B, S, P, Q C) B, D, S, R, Q D) A, B, S, P, Q E) A, D, S, Q, R If R has to be one of the members, the other members of the team shall be: A) Q, S, C, E B) S, A, C, E C) P, S, A, D D) Q, S, R, D E) Q, S, A, D"/>
    <x v="2"/>
    <s v="Selection &amp; Grouping"/>
    <x v="20"/>
    <x v="0"/>
  </r>
  <r>
    <n v="2025"/>
    <x v="4"/>
    <n v="18"/>
    <s v="19. P, Q, R, S, T, U, V, W are sitting around a round table clockwise. If V sits in the North, what is the position of S? A) South-East B) North C) East D) South E) South-West"/>
    <x v="2"/>
    <s v="Circular Arrangement"/>
    <x v="20"/>
    <x v="1"/>
  </r>
  <r>
    <n v="2025"/>
    <x v="4"/>
    <n v="23"/>
    <s v="24. A, B, C, D and E play a game of cards. Statements: A says to B: “If you give me 3 cards, I’ll have as many as you.” D takes 5 from B and equals E. A and C together = twice E B and D together = same as A and C Total = 150 cards What is the number of cards B had originally?"/>
    <x v="2"/>
    <s v="Mathematical Puzzle"/>
    <x v="24"/>
    <x v="2"/>
  </r>
  <r>
    <n v="2025"/>
    <x v="4"/>
    <n v="30"/>
    <s v="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1. What is the ratio of diesel cars in State 4 to electric cars in State 3? Options: A) 3 : 7 B) 5 : 7 C) 7 : 4 D) 7 : 3 E) 4 : 7"/>
    <x v="2"/>
    <s v="DI Caselet"/>
    <x v="25"/>
    <x v="0"/>
  </r>
  <r>
    <n v="2025"/>
    <x v="4"/>
    <n v="31"/>
    <s v="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2. What is the difference between the number of petrol cars in State 3 and diesel cars in State 1? Options: A) 550 B) 500 C) 450 D) 350 E) 400"/>
    <x v="2"/>
    <s v="DI Caselet"/>
    <x v="25"/>
    <x v="0"/>
  </r>
  <r>
    <n v="2025"/>
    <x v="4"/>
    <n v="32"/>
    <s v="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3. If 45% of the electric cars in State 4 are air-conditioned (AC) and the remaining are non-AC, what is the number of non-AC cars in the State? Options: A) 190 B) 180 C) 220 D) 380 E) 240"/>
    <x v="2"/>
    <s v="DI Caselet"/>
    <x v="25"/>
    <x v="0"/>
  </r>
  <r>
    <n v="2025"/>
    <x v="4"/>
    <n v="33"/>
    <s v="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4. If the urban population increases from 52% to 56% and the percentage of self-employed in urban region remains the same, what is the number of self-employed people in urban areas? Options: A) 62700 B) 67440 C) 67200 D) 66840 E) 68640"/>
    <x v="2"/>
    <s v="DI Caselet"/>
    <x v="25"/>
    <x v="2"/>
  </r>
  <r>
    <n v="2025"/>
    <x v="4"/>
    <n v="34"/>
    <s v="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5. What is the total number of regular salaried employees of the region? Options: A) 96210 B) 92160 C) 92210 D) 91260 E) 90216"/>
    <x v="2"/>
    <s v="DI Caselet"/>
    <x v="25"/>
    <x v="2"/>
  </r>
  <r>
    <n v="2025"/>
    <x v="4"/>
    <n v="35"/>
    <s v="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6. What is the ratio of urban and rural working population? Options: A) 12 : 13 B) 11 : 10 C) 13 : 12 D) 3 : 8 E) 11 : 12"/>
    <x v="2"/>
    <s v="DI Caselet"/>
    <x v="25"/>
    <x v="2"/>
  </r>
  <r>
    <n v="2025"/>
    <x v="4"/>
    <n v="36"/>
    <s v="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7. What is the percentage of regular salaried employees in rural areas corresponding to the number of casual wage workers in urban areas? Options: A) 72.3% B) 93.2% C) 89.3% D) 93.3% E) 92.3%"/>
    <x v="2"/>
    <s v="DI Caselet"/>
    <x v="25"/>
    <x v="2"/>
  </r>
  <r>
    <n v="2025"/>
    <x v="4"/>
    <n v="43"/>
    <s v="44. There are 25 rooms in a hotel, max 3 people per room. Single occupancy: 2000/day, double: 3000/day, triple: 3500/day. If 55 people stay today, what’s the maximum possible room revenue? Options: A) 72500 B) 77500 C) 87500 D) 82500 E) 92500"/>
    <x v="2"/>
    <s v="Optimization"/>
    <x v="25"/>
    <x v="2"/>
  </r>
  <r>
    <n v="2025"/>
    <x v="4"/>
    <n v="44"/>
    <s v="45. In a computer game, each move requires pressing a button. When the button is pressed, the computer randomly selects a cell on a 4x4 grid and marks an “X.” The game continues until either a full row or a full column is marked with X. What is the maximum possible number of button presses to finish the game? A) 16 B) 6 C) 13 D) 4 E) 10"/>
    <x v="2"/>
    <s v="Games &amp; Tournaments"/>
    <x v="25"/>
    <x v="0"/>
  </r>
  <r>
    <n v="2025"/>
    <x v="4"/>
    <n v="45"/>
    <s v="46. Which of the following may be true? A) Puneet scored 0 in the 5th test B) Urvisha scored 4 in the 8th test C) Urvisha scored 2 in the 1st test D) Puneet scored 4 in the 3rd test E) Urvisha scored 3 in the 2nd test"/>
    <x v="2"/>
    <s v="Puzzle"/>
    <x v="25"/>
    <x v="2"/>
  </r>
  <r>
    <n v="2025"/>
    <x v="4"/>
    <n v="46"/>
    <s v="47. If Puneet scored 4 marks in the first test, how many marks did Urvisha score in the third test? A) 0 B) 1 C) 3 D) 2 E) 4"/>
    <x v="2"/>
    <s v="Puzzle"/>
    <x v="25"/>
    <x v="2"/>
  </r>
  <r>
    <n v="2025"/>
    <x v="4"/>
    <n v="48"/>
    <s v="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49. Which one of the following statements is most definitely true? A) Daljit eats 5 Idlis B) Bimal eats 6 Idlis C) Bimal eats 1 Idli D) Sandeep eats 2 Idlis E) Ignesh eats 8 Idlis"/>
    <x v="2"/>
    <s v="Matrix Puzzle"/>
    <x v="21"/>
    <x v="2"/>
  </r>
  <r>
    <n v="2025"/>
    <x v="4"/>
    <n v="49"/>
    <s v="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50. Which one of the following statements is most likely true? A) Sandeep eats 2 Vadas B) Ignesh eats 6 Vadas C) Bimal eats 2 Vadas D) Mukesh eats 4 Vadas E) Bimal eats Chutney"/>
    <x v="2"/>
    <s v="Matrix Puzzle"/>
    <x v="21"/>
    <x v="2"/>
  </r>
  <r>
    <n v="2025"/>
    <x v="4"/>
    <n v="50"/>
    <s v="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Q51. Which of the following statements is most likely to be false? A) Daljit does not eat 2 Vadas B) Bimal eats more than 4 Idlis C) Sandeep has 1 Vada D) Daljit eats Chutney E) Bimal does not eat Chutney"/>
    <x v="2"/>
    <s v="Matrix Puzzle"/>
    <x v="21"/>
    <x v="2"/>
  </r>
  <r>
    <n v="2025"/>
    <x v="4"/>
    <n v="51"/>
    <s v="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Q52. Which of the following statements is most likely to be true? A) The person who eats 5 Idlis and 1 Vada does not take Chutney B) Bimal eats equal numbers of Idlis and Vadas C) Mukesh eats 8 Idlis and 4 Vadas but no Chutney D) The person who eats equal number of Vadas and Idlis also takes Chutney E) The person who eats 4 Idlis and 2 Vadas also takes Chutney"/>
    <x v="2"/>
    <s v="Matrix Puzzle"/>
    <x v="21"/>
    <x v="2"/>
  </r>
  <r>
    <n v="2025"/>
    <x v="4"/>
    <n v="54"/>
    <s v="Q55. In a party with 13 women, 14 men, which can never be true? A) No set of 3 mutual acquaintances B) A person has odd number of acquaintances C) Someone knows all 26 others D) Someone knows exactly 10 others E) Everyone has a different number of acquaintances"/>
    <x v="2"/>
    <s v="Network &amp; Graph Theory"/>
    <x v="25"/>
    <x v="2"/>
  </r>
  <r>
    <n v="2025"/>
    <x v="4"/>
    <n v="56"/>
    <s v="Q57. A factory makes Standard and Deluxe bags. Machine A has 700 hrs, B has 1250 hrs. Profits: Rs. 20 (Standard), Rs. 30 (Deluxe). Time per bag: Machine A: Standard 4 hrs, Deluxe 5 hrs. Machine B: Standard 6 hrs, Deluxe 10 hrs. Which plan maximizes profit within time? a) 100 Std, 60 Del b) 75 Std, 80 Del c) 100 Std, 105 Del d) 60 Std, 90 Del e) 50 Std, 100 Del"/>
    <x v="2"/>
    <s v="Optimization"/>
    <x v="25"/>
    <x v="2"/>
  </r>
  <r>
    <n v="2025"/>
    <x v="4"/>
    <n v="62"/>
    <s v="A quick survey at the end of a purchase at an online shopping mart asks the following three questions to each shopper: Q1. Are you shopping at the website for the first time? (YES or NO) Q2. Specify your gender (MALE or FEMALE) Q3. How satisfied are you? (HAPPY, NEUTRAL or UNHAPPY) 240 shoppers answered the survey, among whom 65 are first-time shoppers. Furthermore: i. The ratio of the numbers of male to female shoppers is 1 : 2, while the ratio of the numbers of unhappy, happy and neutral shoppers is 3 : 4 : 5. ii. The ratio of the numbers of happy first-time male shoppers, happy returning male shoppers, unhappy female shoppers, neutral male shoppers, neutral female shoppers and happy female shoppers is 1 : 1 : 4 : 4 : 6 : 6. iii. Among the first-time shoppers, the ratio of the numbers of happy male, neutral male, unhappy female and the remaining female shoppers is 1 : 1 : 1 : 2. The number of happy first-time female shoppers is equal to the number of unhappy first-time male shoppers. Q63. What is the number of happy male shoppers? a) 25 b) 64 c) 20 d) 40 e) 50"/>
    <x v="2"/>
    <s v="Caselet DI"/>
    <x v="25"/>
    <x v="2"/>
  </r>
  <r>
    <n v="2025"/>
    <x v="4"/>
    <n v="63"/>
    <s v="A quick survey at the end of a purchase at an online shopping mart asks the following three questions to each shopper: Q1. Are you shopping at the website for the first time? (YES or NO) Q2. Specify your gender (MALE or FEMALE) Q3. How satisfied are you? (HAPPY, NEUTRAL or UNHAPPY) 240 shoppers answered the survey, among whom 65 are first-time shoppers. Furthermore: i. The ratio of the numbers of male to female shoppers is 1 : 2, while the ratio of the numbers of unhappy, happy and neutral shoppers is 3 : 4 : 5. ii. The ratio of the numbers of happy first-time male shoppers, happy returning male shoppers, unhappy female shoppers, neutral male shoppers, neutral female shoppers and happy female shoppers is 1 : 1 : 4 : 4 : 6 : 6. iii. Among the first-time shoppers, the ratio of the numbers of happy male, neutral male, unhappy female and the remaining female shoppers is 1 : 1 : 1 : 2. The number of happy first-time female shoppers is equal to the number of unhappy first-time male shoppers. Q64. Which among the following is the lowest in numbers? a) Number of neutral first-time female shoppers b) Number of unhappy first-time male shoppers c) Number of neutral first-time male shoppers d) Number of unhappy first-time female shoppers e) Number of happy returning male shoppers"/>
    <x v="2"/>
    <s v="Caselet DI"/>
    <x v="25"/>
    <x v="2"/>
  </r>
  <r>
    <n v="2025"/>
    <x v="4"/>
    <n v="65"/>
    <s v="Q66. A, B, C, D are medical representatives visiting 2 cities each (Delhi, Chennai, Kolkata, Hyderabad, Bangalore, Mumbai, Lucknow, Patna). Each city is visited by only one person. Given constraints on cities visited, if Delhi and Lucknow were visited by A, which city could B visit? a) Bangalore b) Kolkata c) Hyderabad d) Mumbai e) Delhi"/>
    <x v="2"/>
    <s v="Distribution Puzzle"/>
    <x v="21"/>
    <x v="0"/>
  </r>
  <r>
    <n v="2025"/>
    <x v="4"/>
    <n v="67"/>
    <s v="Q68. Three boxes: Green, Blue, Red. Each contains toys of 2 colors (not same as box color). Each box has at least 1 chocolate, and total chocolates = 10. Green box has max, Red box has least. Which is definitely true? a) Box with Red &amp; Blue toys has 8 chocolates b) Green, Blue, Red have 5, 3, 1 chocolates respectively c) Green box has at most 1 chocolate d) Box with Blue &amp; Green toys has 3 chocolates e) Box with Green &amp; Red toys has 2 chocolates"/>
    <x v="2"/>
    <s v="Box Puzzle"/>
    <x v="22"/>
    <x v="2"/>
  </r>
  <r>
    <n v="2025"/>
    <x v="4"/>
    <n v="68"/>
    <s v="Q69. A, B, C are three girls who go to buy six items – namely, P, Q, R, S, T and U. Each one of them buys two different items in such a way that: If A buys R, then B buys neither P nor S. If B buys Q, then C buys neither U nor T. Determine that if A buys R and T, then B buys: a) P &amp; S b) Q &amp; S c) R &amp; T d) Q &amp; T e) P &amp; Q"/>
    <x v="2"/>
    <s v="Conditional Logic"/>
    <x v="24"/>
    <x v="0"/>
  </r>
  <r>
    <n v="2025"/>
    <x v="5"/>
    <n v="26"/>
    <s v="26.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two of the members are to be boys, the team will consists of ? A. A, B, S, P, Q B. A, D, S, Q, R C. B, D, S, R, Q D. C, E, S, P, Q E. R, B, S, P, Q"/>
    <x v="2"/>
    <s v="Selection &amp; Grouping"/>
    <x v="20"/>
    <x v="0"/>
  </r>
  <r>
    <n v="2025"/>
    <x v="5"/>
    <n v="27"/>
    <s v="27.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R one of the members, the other members of the team are ? A. P, S, A, D B. Q, S, A, D C. Q, S, C, E D. S, A, C, E E. Q, S, R, D"/>
    <x v="2"/>
    <s v="Selection &amp; Grouping"/>
    <x v="20"/>
    <x v="0"/>
  </r>
  <r>
    <n v="2025"/>
    <x v="5"/>
    <n v="28"/>
    <s v="28.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two of the members are girls and D is one of the members, the members of the team other than D are ? A. P, Q, B, C B. P, Q, C, E C. P, S, A, E D. P, S, C, E E. P, Q, B, D"/>
    <x v="2"/>
    <s v="Selection &amp; Grouping"/>
    <x v="20"/>
    <x v="0"/>
  </r>
  <r>
    <n v="2025"/>
    <x v="5"/>
    <n v="29"/>
    <s v="29.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A and C are members, the other members of the team cannot be A. B, E, S B. D, E, S C. E, S, P D. P, Q, E E. P, Q, B"/>
    <x v="2"/>
    <s v="Selection &amp; Grouping"/>
    <x v="20"/>
    <x v="0"/>
  </r>
  <r>
    <n v="2025"/>
    <x v="5"/>
    <n v="30"/>
    <s v="30. DIRECTIONS for the question: solve the following question and mark the best possible option Five girls are sitting in a row. Rsahi is not adjacent to Surekha or Abha. Anuradha is not adjacent to Surekha. Rashi is adjacent to Monika. Monika is at the middle in the row. Then, Anuradha is adjacent to whom out of the following? A. Rashi B. Surekha C. Abha D. Monika E. Surekha or Abha"/>
    <x v="2"/>
    <s v="Linear Arrangement"/>
    <x v="20"/>
    <x v="0"/>
  </r>
  <r>
    <n v="2025"/>
    <x v="5"/>
    <n v="36"/>
    <s v="36.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Towhich language did B contribute? A. Bengali B. Hindi C. Marathi D. Tamil E. English"/>
    <x v="2"/>
    <s v="Matrix Puzzle"/>
    <x v="21"/>
    <x v="2"/>
  </r>
  <r>
    <n v="2025"/>
    <x v="5"/>
    <n v="37"/>
    <s v="37.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Among this who is Tamil writer? A. A B. B C. E D. F E. D"/>
    <x v="2"/>
    <s v="Matrix Puzzle"/>
    <x v="21"/>
    <x v="2"/>
  </r>
  <r>
    <n v="2025"/>
    <x v="5"/>
    <n v="38"/>
    <s v="38.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To which branch of literature did A contribute? A. Poetry B. Novel C. Drama D. Drama and Novel E. Drama and Poetry"/>
    <x v="2"/>
    <s v="Matrix Puzzle"/>
    <x v="21"/>
    <x v="2"/>
  </r>
  <r>
    <n v="2025"/>
    <x v="5"/>
    <n v="39"/>
    <s v="39.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Among these, who was Bengali writer? A. A B. B C. E D. F E. D"/>
    <x v="2"/>
    <s v="Matrix Puzzle"/>
    <x v="21"/>
    <x v="2"/>
  </r>
  <r>
    <n v="2025"/>
    <x v="5"/>
    <n v="40"/>
    <s v="40. DIRECTIONS for the question: Solve the following question and mark the best possible option. Five children are sitting in a row. S is sitting next to P but not T. K is sitting next to R who is sitting on the extreme left and T is not sitting next to K. who is sitting adjacent to S? A. K and P B. R and P C. Only P D. P and T E. R and K"/>
    <x v="2"/>
    <s v="Linear Arrangement"/>
    <x v="20"/>
    <x v="0"/>
  </r>
  <r>
    <n v="2025"/>
    <x v="5"/>
    <n v="43"/>
    <s v="43. DIRECTIONS for the question: Solve the following question and mark the best possible option. P, Q, R, S, T, U, V, W are sitting around round table in same order, for group discussion at equal distances. Their position are clockwise. If V sites in North, then what will be position of S? A. East B. South-East C. South D. South-West E. North"/>
    <x v="2"/>
    <s v="Circular Arrangement"/>
    <x v="20"/>
    <x v="1"/>
  </r>
  <r>
    <n v="2025"/>
    <x v="5"/>
    <n v="46"/>
    <s v="46. Direction for the question: Read the following information carefully and answer the question given below it: Eight students A, B, C, D, E, F, G and H are planning to enjoy racing. There are only two cars and following are the conditions: 1. A one car can accommodate maximum five and minimum four students. 2. B will sit in the same car in which D is sitting but H is not in the same car. 3. C and C can't sit in the same car In which D is sitting . 4. F will sit in the car of four people only along with A and E but certainly not with G. If H and G are sitting in the same car, who are the other 2 students sitting in the same car? A. B and C B. C and D C. B and D D. E and B E. F and A"/>
    <x v="2"/>
    <s v="Grouping Puzzle"/>
    <x v="21"/>
    <x v="2"/>
  </r>
  <r>
    <n v="2025"/>
    <x v="5"/>
    <n v="47"/>
    <s v="47. Direction for the question: Read the following information carefully and answer the question given below it: Eight students A, B, C, D, E, F, G and H are planning to enjoy racing. There are only two cars and following are the conditions: 1. A one car can accommodate maximum five and minimum four students. 2. B will sit in the same car in which D is sitting but H is not in the same car. 3. C and C can't sit in the same car In which D is sitting . 4. F will sit in the car of four people only along with A and E but certainly not with G. If E and A are sitting in the same car, which of the following statements are true? A. 5 student in same car B. B is sitting in same car C.F is not in same car D. G is not in same car E. H is in same car"/>
    <x v="2"/>
    <s v="Grouping Puzzle"/>
    <x v="21"/>
    <x v="2"/>
  </r>
  <r>
    <n v="2025"/>
    <x v="5"/>
    <n v="48"/>
    <s v="48.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Whose income is the highest? A. A B. B C. C D. D E. A or C"/>
    <x v="2"/>
    <s v="Comparision"/>
    <x v="24"/>
    <x v="0"/>
  </r>
  <r>
    <n v="2025"/>
    <x v="5"/>
    <n v="49"/>
    <s v="49.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which of the statement is not correct? B. A earns more than B B. Bearns more than D C. C earns more than D D. B earns more than C E. B earns highest income"/>
    <x v="2"/>
    <s v="Comparision"/>
    <x v="24"/>
    <x v="0"/>
  </r>
  <r>
    <n v="2025"/>
    <x v="5"/>
    <n v="50"/>
    <s v="50.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If A’s income be Rs 80,000 per annum and the difference between the incomes of B and D be the same as A’s income, B’s income is? C. 40,000 B. 60,000 C. 80,000 D. 1,20,000 E. 20,000"/>
    <x v="2"/>
    <s v="Comparision"/>
    <x v="24"/>
    <x v="0"/>
  </r>
  <r>
    <n v="2025"/>
    <x v="5"/>
    <n v="58"/>
    <s v="58. DIRECTION for the question: Solve the following question and mark the best possible option. The train for Lucknow leaves every two and a half hours from New Delhi Railway Station. An announcement was made at the station that the train for Lucknow had left 40 minutes ago and the next train will leave at 18:00 hrs. At what time was the announcement made? A. 15:30 hrs B. 17:10 hrs C. 16:00 hrs D. 15:50 hrs E. 16:10 hrs"/>
    <x v="2"/>
    <s v="Time Sequence"/>
    <x v="25"/>
    <x v="0"/>
  </r>
  <r>
    <n v="2025"/>
    <x v="5"/>
    <n v="66"/>
    <s v="66. DIRECTIONS for the question: Solve the following question and mark the best possible option. The 30 members of a club decided to play a badminton singles tournament. Every time a member loses a game, he is out of the tournament. There are no ties. What is the minimum number of matches that must be played to determine the winner? A. 15 B. 29 C. 61 D. 60 E. 30"/>
    <x v="2"/>
    <s v="Games &amp; Tournaments"/>
    <x v="25"/>
    <x v="1"/>
  </r>
  <r>
    <n v="2025"/>
    <x v="0"/>
    <n v="24"/>
    <s v="Q23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at is the colour of G's trousers? A-White B-Cream C-Green D-Indigo E-Red"/>
    <x v="2"/>
    <s v="Matrix Puzzle"/>
    <x v="21"/>
    <x v="2"/>
  </r>
  <r>
    <n v="2025"/>
    <x v="0"/>
    <n v="25"/>
    <s v="Q24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s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o wears a violet colored shirt? A-C B-F C-C or F D-G E-C or G"/>
    <x v="2"/>
    <s v="Matrix Puzzle"/>
    <x v="21"/>
    <x v="2"/>
  </r>
  <r>
    <n v="2025"/>
    <x v="0"/>
    <n v="26"/>
    <s v="Q25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s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at is the color of B's trouser? A-Black B-White C-Indigo D-Blue E-Yellow"/>
    <x v="2"/>
    <s v="Matrix Puzzle"/>
    <x v="21"/>
    <x v="2"/>
  </r>
  <r>
    <n v="2025"/>
    <x v="0"/>
    <n v="28"/>
    <s v="Q27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spinner? A-Philips B-Chetan C-Bishan D-Wasim E-Sumeet"/>
    <x v="2"/>
    <s v="Matrix Puzzle"/>
    <x v="21"/>
    <x v="2"/>
  </r>
  <r>
    <n v="2025"/>
    <x v="0"/>
    <n v="29"/>
    <s v="Q28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The Spinner's hometown is? A-Chandigarh B-Pune C-Warangal D-Surat E-Bangalore"/>
    <x v="2"/>
    <s v="Matrix Puzzle"/>
    <x v="21"/>
    <x v="2"/>
  </r>
  <r>
    <n v="2025"/>
    <x v="0"/>
    <n v="30"/>
    <s v="Q29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Chandigarh is the hometown of? A-Sumeet B-Wasim C-Philips D-Bishan E-Chetan"/>
    <x v="2"/>
    <s v="Matrix Puzzle"/>
    <x v="21"/>
    <x v="2"/>
  </r>
  <r>
    <n v="2025"/>
    <x v="0"/>
    <n v="31"/>
    <s v="Q30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pace-bowler? A-Chetan B-Wasim C-Sumeet D-Bishan E-Philips"/>
    <x v="2"/>
    <s v="Matrix Puzzle"/>
    <x v="21"/>
    <x v="2"/>
  </r>
  <r>
    <n v="2025"/>
    <x v="0"/>
    <n v="33"/>
    <s v="Q32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Which of the following is the lightest in weight? A-A B-B C-C D-D E-E"/>
    <x v="2"/>
    <s v="Ordering Puzzle"/>
    <x v="24"/>
    <x v="0"/>
  </r>
  <r>
    <n v="2025"/>
    <x v="0"/>
    <n v="34"/>
    <s v="Q33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E is lighter than which of the following two articles? A- A,B B- B,C C-A,D D-A,C E- B,D"/>
    <x v="2"/>
    <s v="Ordering Puzzle"/>
    <x v="24"/>
    <x v="0"/>
  </r>
  <r>
    <n v="2025"/>
    <x v="0"/>
    <n v="35"/>
    <s v="Q34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E is heavier than which of the following two articles? A-A,C B-D,C C-B,C D- A,B E- A,C"/>
    <x v="2"/>
    <s v="Ordering Puzzle"/>
    <x v="24"/>
    <x v="0"/>
  </r>
  <r>
    <n v="2025"/>
    <x v="0"/>
    <n v="37"/>
    <s v="Q36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In which department do three people work? A-Operations B-Accounts C-Administration D-Accounts and Administration E-Operation or Accounts"/>
    <x v="2"/>
    <s v="Grouping Puzzle"/>
    <x v="23"/>
    <x v="2"/>
  </r>
  <r>
    <n v="2025"/>
    <x v="0"/>
    <n v="38"/>
    <s v="Q37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Which of the following is a group of females? A-G,E,H B-G,C,H C-G,C,E D-G,H,B E-G,H,F"/>
    <x v="2"/>
    <s v="Grouping Puzzle"/>
    <x v="23"/>
    <x v="2"/>
  </r>
  <r>
    <n v="2025"/>
    <x v="0"/>
    <n v="39"/>
    <s v="Q38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What will be the position of A from the top when they are arranged in descending order of income? A- First B- Second C- Third D- Fourth E- Fifth"/>
    <x v="2"/>
    <s v="Grouping Puzzle"/>
    <x v="23"/>
    <x v="2"/>
  </r>
  <r>
    <n v="2025"/>
    <x v="0"/>
    <n v="42"/>
    <s v="Q41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On which of the following days do the specialists in Orthopaedic and Ophthalmology visit? A-Tuesday B-Wednesday C-Friday D-Saturday E-Tuesday and Saturday"/>
    <x v="2"/>
    <s v="Matrix Puzzle"/>
    <x v="21"/>
    <x v="2"/>
  </r>
  <r>
    <n v="2025"/>
    <x v="0"/>
    <n v="43"/>
    <s v="Q42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What is profession of S? A-Oncologist B-Neurologist C-Radiologist D-Ophthalmologist E-ENT"/>
    <x v="2"/>
    <s v="Matrix Puzzle"/>
    <x v="21"/>
    <x v="2"/>
  </r>
  <r>
    <n v="2025"/>
    <x v="0"/>
    <n v="44"/>
    <s v="Q43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What is the specialty of P? A-ENT B-Opthalmologist C-Neurologist D-Paediatrics E-Radiologist"/>
    <x v="2"/>
    <s v="Matrix Puzzle"/>
    <x v="21"/>
    <x v="2"/>
  </r>
  <r>
    <n v="2025"/>
    <x v="0"/>
    <n v="45"/>
    <s v="Q44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On which day of the week does T visit? A-Wednesday B-Tuesday C-Friday D-Saturday E-Tuesday or Saturday"/>
    <x v="2"/>
    <s v="Matrix Puzzle"/>
    <x v="21"/>
    <x v="2"/>
  </r>
  <r>
    <n v="2025"/>
    <x v="0"/>
    <n v="56"/>
    <s v="Q55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If the player seeded 43 won the tournament, then which of the following players cannot be the runner-up? A-Player seeded 42 B-Player seeded 44 C-Player seeded 46 D-Player seeded 45 E-Player seeded 40"/>
    <x v="2"/>
    <s v="Games &amp; Tournaments"/>
    <x v="25"/>
    <x v="2"/>
  </r>
  <r>
    <n v="2025"/>
    <x v="0"/>
    <n v="57"/>
    <s v="Q56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Who could be the lowest seeded player facing the player seeded 12 in the finals? A-57 B-63 C-62 D-59 E-65"/>
    <x v="2"/>
    <s v="Games &amp; Tournaments"/>
    <x v="25"/>
    <x v="2"/>
  </r>
  <r>
    <n v="2025"/>
    <x v="0"/>
    <n v="58"/>
    <s v="Q57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If one of the matches was between the players seeded 23 and 46, then one of the matches in the tournament can be between players seeded A-9 and 13 B-6 and 18 C-5 and 51 D-20 and 35 E-17 and 15"/>
    <x v="2"/>
    <s v="Games &amp; Tournaments"/>
    <x v="25"/>
    <x v="2"/>
  </r>
  <r>
    <n v="2025"/>
    <x v="1"/>
    <n v="23"/>
    <s v="Q 23-24 Read the following information and answer the given questions Fanner Batuk Singh has a larger square field divided into nine smaller square fields, all equal, arranged in three rows of three fields each. One side of the field runs exactly east-west. The middle square must be planted with rice because it is wet. The wheat and barley should be continuous so that they can be harvested all at once by a mechanical harvester. Two of the fields should be planted with soybeans. The northwestern most field should be planted with peanuts and the southern third of the field is suitable only for vegetables. If Batuk Singh decides to plant the wheat next to the peanuts, in which square will the barley be? 1) The square immediately north of the rice. 2) The square immediately east of the rice 3) The square immediately west of the rice 4) The square immediately north east of the rice 5) The square immediately north west of the rice"/>
    <x v="2"/>
    <s v="Direction Sense"/>
    <x v="26"/>
    <x v="2"/>
  </r>
  <r>
    <n v="2025"/>
    <x v="1"/>
    <n v="24"/>
    <s v="Q 23-24 Read the following information and answer the given questions Fanner Batuk Singh has a larger square field divided into nine smaller square fields, all equal, arranged in three rows of three fields each. One side of the field runs exactly east-west. The middle square must be planted with rice because it is wet. The wheat and barley should be continuous so that they can be harvested all at once by a mechanical harvester. Two of the fields should be planted with soybeans. The northwestern most field should be planted with peanuts and the southern third of the field is suitable only for vegetables. Q 24 Which square can be planted with wheat? 1) The square immediately north of the rice 2) The square immediately west of the rice 3) The square immediately south of the rice 4) The square immediately south west of the rice 5) The square immediately north west of the rice"/>
    <x v="2"/>
    <s v="Direction Sense"/>
    <x v="26"/>
    <x v="2"/>
  </r>
  <r>
    <n v="2025"/>
    <x v="1"/>
    <n v="27"/>
    <s v="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Where is E ? 1) Between A and B 2) Between A and C 3) Between D and C 4) Between F and C 5) Between F and B"/>
    <x v="2"/>
    <s v="Linear Arrangement"/>
    <x v="20"/>
    <x v="0"/>
  </r>
  <r>
    <n v="2025"/>
    <x v="1"/>
    <n v="28"/>
    <s v="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28 Who is the tallest? 1) A 2) B 3) C 4) D 5) E"/>
    <x v="2"/>
    <s v="Linear Arrangement"/>
    <x v="20"/>
    <x v="0"/>
  </r>
  <r>
    <n v="2025"/>
    <x v="1"/>
    <n v="29"/>
    <s v="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29 If we start counting from the shortest, which boy is forth one in the line? 1) A 2) B 3) C 4) D 5) E"/>
    <x v="2"/>
    <s v="Linear Arrangement"/>
    <x v="20"/>
    <x v="0"/>
  </r>
  <r>
    <n v="2025"/>
    <x v="1"/>
    <n v="30"/>
    <s v="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30 Who is the shortest? 1) A 2) B 3) C 4) D 5) E"/>
    <x v="2"/>
    <s v="Linear Arrangement"/>
    <x v="20"/>
    <x v="0"/>
  </r>
  <r>
    <n v="2025"/>
    <x v="1"/>
    <n v="56"/>
    <s v="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spinner? 1) Philips 2) Chetan 3) Bishan 4) Wasim 5) Sumeet"/>
    <x v="2"/>
    <s v="Matrix Puzzle"/>
    <x v="21"/>
    <x v="2"/>
  </r>
  <r>
    <n v="2025"/>
    <x v="1"/>
    <n v="57"/>
    <s v="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7 The spinner’s hometown is 1) Chandigarh 2) Banglore 3) Pune 4) Surat 5) Warangal"/>
    <x v="2"/>
    <s v="Matrix Puzzle"/>
    <x v="21"/>
    <x v="2"/>
  </r>
  <r>
    <n v="2025"/>
    <x v="1"/>
    <n v="58"/>
    <s v="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8 Chandigarh is the hometown of 1) Sumeet 2) Bishan 3) Wasim 4) Philips 5) Chetan"/>
    <x v="2"/>
    <s v="Matrix Puzzle"/>
    <x v="21"/>
    <x v="2"/>
  </r>
  <r>
    <n v="2025"/>
    <x v="1"/>
    <n v="59"/>
    <s v="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9 Who is the pace-bowler? 1) Chetan 2) Wasim 3) Sumeet 4) Bishan 5) Philips"/>
    <x v="2"/>
    <s v="Matrix Puzzle"/>
    <x v="21"/>
    <x v="2"/>
  </r>
  <r>
    <n v="2025"/>
    <x v="1"/>
    <n v="60"/>
    <s v="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60 Chetan's hometown is 1) Pune 2) Surat 3) Banglore 4) Warangal 5) Chandigarh"/>
    <x v="2"/>
    <s v="Matrix Puzzle"/>
    <x v="21"/>
    <x v="2"/>
  </r>
  <r>
    <n v="2025"/>
    <x v="1"/>
    <n v="61"/>
    <s v="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How many fruits will be there in the basket at the end of the above order sequence? 1) 10 2) 11 3) 12 4) 13 5) 14"/>
    <x v="2"/>
    <s v="Sequence &amp; Operation"/>
    <x v="25"/>
    <x v="0"/>
  </r>
  <r>
    <n v="2025"/>
    <x v="1"/>
    <n v="62"/>
    <s v="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Q 62 How many guavas will be there in the basket at the end of the above order sequence? 1) 1 2) 2 3) 3 4) 4 5) 5"/>
    <x v="2"/>
    <s v="Sequence &amp; Operation"/>
    <x v="25"/>
    <x v="0"/>
  </r>
  <r>
    <n v="2025"/>
    <x v="1"/>
    <n v="63"/>
    <s v="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Q 63 How many apples will be there in the basket at the end of the above order sequence? 1) 1 2) 2 3) 3 4) 4 5) 5"/>
    <x v="2"/>
    <s v="Sequence &amp; Operation"/>
    <x v="25"/>
    <x v="0"/>
  </r>
  <r>
    <n v="2025"/>
    <x v="2"/>
    <n v="14"/>
    <s v="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Who is sitting next to suresh? 1) Aman 2) Yash 3) Both yash and aman 4) Raj 5) Sunil"/>
    <x v="2"/>
    <s v="Linear Arrangement"/>
    <x v="20"/>
    <x v="2"/>
  </r>
  <r>
    <n v="2025"/>
    <x v="2"/>
    <n v="15"/>
    <s v="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5 Who among the following is sitting immediately next to one of the vacant seat? 1) Ramesh 2) Omkar 3) Rajesh 4) All Ramesh, Omkar and Rajesh 5) Sandip"/>
    <x v="2"/>
    <s v="Linear Arrangement"/>
    <x v="20"/>
    <x v="2"/>
  </r>
  <r>
    <n v="2025"/>
    <x v="2"/>
    <n v="16"/>
    <s v="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6 select the pair which sits in front of vacant seats 1) Yash- Rajesh 2) Suresh- sandeep 3) Sandip – yash 4) Raj – sandeep 5) Yash – rohit"/>
    <x v="2"/>
    <s v="Linear Arrangement"/>
    <x v="20"/>
    <x v="2"/>
  </r>
  <r>
    <n v="2025"/>
    <x v="2"/>
    <n v="17"/>
    <s v="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7 Who sits immediately next to Rajesh? 1) Yash 2) Ramesh 3) Rohit 4) Sandip 5) Suresh"/>
    <x v="2"/>
    <s v="Linear Arrangement"/>
    <x v="20"/>
    <x v="2"/>
  </r>
  <r>
    <n v="2025"/>
    <x v="2"/>
    <n v="18"/>
    <s v="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8 which of the following pair sit opposite to each other 1) Ramesh- Aman 2) Sunil – yash 3) Sunil – yash, sandip- Raj 4) Sandip- Raj 5) Rohit- suresh, sunil- omkar"/>
    <x v="2"/>
    <s v="Linear Arrangement"/>
    <x v="20"/>
    <x v="2"/>
  </r>
  <r>
    <n v="2025"/>
    <x v="2"/>
    <n v="26"/>
    <s v="Q26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Four of the following five are alike in a certain way and thus form a group. Which of the following does not belong to the group? 1) H2 2) H3 3) H6 4) H8 5) H5"/>
    <x v="2"/>
    <s v="Parallel Arrangement"/>
    <x v="27"/>
    <x v="2"/>
  </r>
  <r>
    <n v="2025"/>
    <x v="2"/>
    <n v="27"/>
    <s v="Q27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s is parked opposite to H4 1) H3 2) H8 3) H5 4) H1 5) H2"/>
    <x v="2"/>
    <s v="Parallel Arrangement"/>
    <x v="27"/>
    <x v="2"/>
  </r>
  <r>
    <n v="2025"/>
    <x v="2"/>
    <n v="28"/>
    <s v="Q28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 is not parked in yellow line 1) H6 2) H2 3) H1 4) H5 5) H8"/>
    <x v="2"/>
    <s v="Parallel Arrangement"/>
    <x v="27"/>
    <x v="2"/>
  </r>
  <r>
    <n v="2025"/>
    <x v="2"/>
    <n v="29"/>
    <s v="Q29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at is the position of H4 with respect to H3 1) Immediate left 2) Second to the left 3) Second to the right 4) Immediate right 5) Both are in different rows"/>
    <x v="2"/>
    <s v="Parallel Arrangement"/>
    <x v="27"/>
    <x v="2"/>
  </r>
  <r>
    <n v="2025"/>
    <x v="2"/>
    <n v="30"/>
    <s v="Q30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 stands opposite to H6 1) H1 2) H5 3) H7 4) H4 5) H2"/>
    <x v="2"/>
    <s v="Parallel Arrangement"/>
    <x v="27"/>
    <x v="2"/>
  </r>
  <r>
    <n v="2025"/>
    <x v="2"/>
    <n v="41"/>
    <s v="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Which of the following box is placed just below the box which contains dry fruits? 1) P 2) H 3) G 4) L 5) I"/>
    <x v="2"/>
    <s v="Box Puzzle"/>
    <x v="22"/>
    <x v="2"/>
  </r>
  <r>
    <n v="2025"/>
    <x v="2"/>
    <n v="42"/>
    <s v="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2 How many boxes are placed between H and I? 1) 2 2) 3 3) 4 4) 1 5) 5"/>
    <x v="2"/>
    <s v="Box Puzzle"/>
    <x v="22"/>
    <x v="2"/>
  </r>
  <r>
    <n v="2025"/>
    <x v="2"/>
    <n v="43"/>
    <s v="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3 Which of the following box contains laddus? 1) H 2) G 3) L 4) P 5) I"/>
    <x v="2"/>
    <s v="Box Puzzle"/>
    <x v="22"/>
    <x v="2"/>
  </r>
  <r>
    <n v="2025"/>
    <x v="2"/>
    <n v="44"/>
    <s v="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4 Which of the following box is placed just below the box which contains momos? 1) The box which contains burger 2) M 3) The box which contains biscuits 4) G 5) I"/>
    <x v="2"/>
    <s v="Box Puzzle"/>
    <x v="22"/>
    <x v="2"/>
  </r>
  <r>
    <n v="2025"/>
    <x v="2"/>
    <n v="45"/>
    <s v="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5 Which the following box contains burger? 1) M 2) I 3) G 4) H 5) F"/>
    <x v="2"/>
    <s v="Box Puzzle"/>
    <x v="22"/>
    <x v="2"/>
  </r>
  <r>
    <n v="2025"/>
    <x v="2"/>
    <n v="61"/>
    <s v="Q61 4 defensive football players are chasing the opposing wide receiver who has the ball. Amol is directly behind the ball carrier. Jeet and neeraj are side by side behind a ball. Nikhil is behind jeet and niraj. Amol tries for the tackle but misses and falls. neeraj trips. which defensive player tackles the receiver. 1) Niraj 2) Nikhil 3) Jeet 4) Amol 5) Rohit"/>
    <x v="2"/>
    <s v="Logical Puzzle"/>
    <x v="20"/>
    <x v="0"/>
  </r>
  <r>
    <n v="2025"/>
    <x v="2"/>
    <n v="62"/>
    <s v="Q62 At the football game hemanth was sitting in seat 253 manoj was sitting to the right of hemant in seat 254. In the seat to the left of hemant was gopal. Iqbal was sitting to the left of gopal. which seat is equal sitting in? 1) 251 2) 257 3) 256 4) 255 5) 252"/>
    <x v="2"/>
    <s v="Linear Arrangement"/>
    <x v="20"/>
    <x v="0"/>
  </r>
  <r>
    <n v="2025"/>
    <x v="2"/>
    <n v="63"/>
    <s v="Q63 A weekly television show routinely stars six actors. Jeevan, Karan, Lalit, Manish, Nishant, and Omkar. Since the show has been on the air for a long time, some of the actors are good friends and some do not get along at all. In an effort to keep peace, the director sees to it that friends work together and enemies do not. Also, as the actors have become more popular, some of them need time off to do other projects. To keep the schedule working, the director has a few things she must be aware of 1) Neevan will only work on episodes on which manish is working 2) Nishant will not work with kiran under any circumstances 3) Manish can only work every other week in order to be free to film a movie. 4) at least three of the actors must appear in every weekly episode. In a show about Lalit getting a job at the same company jeevan already works for and Karan used to work for, all three actors will appear. which of the following is true about the other actors who may appear. 1) manish nishant and omkar must all appear 2) manish may appear and nishant must appear 3) manish must appear and omkar may appear 4) omkar may appear and nishant may appear 5) only omkar may appear"/>
    <x v="2"/>
    <s v="Selection &amp; Grouping"/>
    <x v="20"/>
    <x v="2"/>
  </r>
  <r>
    <n v="2025"/>
    <x v="2"/>
    <n v="64"/>
    <s v="Q64 A weekly television show routinely stars six actors. Jeevan, Karan, Lalit, Manish, Nishant, and Omkar. Since the show has been on the air for a long time, some of the actors are good friends and some do not get along at all. In an effort to keep peace, the director sees to it that friends work together and enemies do not. Also, as the actors have become more popular, some of them need time off to do other projects. To keep the schedule working, the director has a few things she must be aware of 1) Neevan will only work on episodes on which manish is working 2) Nishant will not work with kiran under any circumstances 3) Manish can only work every other week in order to be free to film a movie. 4) at least three of the actors must appear in every weekly episode. Next week the show involves nishanth’s new car and omkar’s new refrigerator which of the following is true about the other actors who may appear? 1) Manish jeevan lalit and Karan all may appear 2) Jeevan lalit and karan must appear 3) Only karan may appear 4) Only lalit may appear 5) Lalit and karan must appear."/>
    <x v="2"/>
    <s v="Selection &amp; Grouping"/>
    <x v="20"/>
    <x v="2"/>
  </r>
  <r>
    <n v="2025"/>
    <x v="2"/>
    <n v="65"/>
    <s v="Q65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ich color is vice president’s car? 1) Green 2) Yellow 3) Blue 4) Purple 5) Red"/>
    <x v="2"/>
    <s v="Linear Arrangement"/>
    <x v="20"/>
    <x v="2"/>
  </r>
  <r>
    <n v="2025"/>
    <x v="2"/>
    <n v="66"/>
    <s v="Q66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o is the CEO 1) Ajay 2) Bipin 3) Chetan 4) Damodar 5) Erik"/>
    <x v="2"/>
    <s v="Linear Arrangement"/>
    <x v="20"/>
    <x v="2"/>
  </r>
  <r>
    <n v="2025"/>
    <x v="2"/>
    <n v="67"/>
    <s v="Q67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o is secretary? 1) Erik 2) Damodar 3) Chetan 4) Bipin 5) Ajay"/>
    <x v="2"/>
    <s v="Linear Arrangement"/>
    <x v="20"/>
    <x v="2"/>
  </r>
  <r>
    <n v="2025"/>
    <x v="2"/>
    <n v="68"/>
    <s v="Q68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en does Sanjana do dusting? 1) Friday 2) Monday 3) Tuesday 4) Wednesday 5) Thursday"/>
    <x v="2"/>
    <s v="Matrix Puzzle"/>
    <x v="21"/>
    <x v="2"/>
  </r>
  <r>
    <n v="2025"/>
    <x v="2"/>
    <n v="69"/>
    <s v="Q69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task does tina do on Wednesday? 1) Vacuuming 2) Dusting 3) Mopping 4) Sweeping 5) Laundry"/>
    <x v="2"/>
    <s v="Matrix Puzzle"/>
    <x v="21"/>
    <x v="2"/>
  </r>
  <r>
    <n v="2025"/>
    <x v="2"/>
    <n v="70"/>
    <s v="Q70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day is vacuuming done? 1) Friday 2) Monday 3) Tuesday 4) Wednesday 5) Thursday"/>
    <x v="2"/>
    <s v="Matrix Puzzle"/>
    <x v="21"/>
    <x v="2"/>
  </r>
  <r>
    <n v="2025"/>
    <x v="2"/>
    <n v="71"/>
    <s v="Q71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task does vajita do? 1) Vacuuming 2) Dusting 3) Mopping 4) Sweeping 5) Laundary"/>
    <x v="2"/>
    <s v="Matrix Puzzle"/>
    <x v="21"/>
    <x v="2"/>
  </r>
  <r>
    <n v="2025"/>
    <x v="2"/>
    <n v="72"/>
    <s v="Q72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day does ujjwala do her task? 1) Monday 2) Tuesday 3) Wednesday 4) Thursday 5) Friday"/>
    <x v="2"/>
    <s v="Matrix Puzzle"/>
    <x v="21"/>
    <x v="2"/>
  </r>
  <r>
    <n v="2025"/>
    <x v="3"/>
    <n v="2"/>
    <s v="Q2 Vehicles have been developed that run on diesel, petrol and electricity, which is a remarkable innovative development. During a survey about the percentage wise distribution of cars in four different states, the information regarding ratio between the diesel engine cars, petrol engine cars and electric cars was collected. The total number of cars for which data was collected was 8000. Of these: State 1 had 15% of the total cars in the ratio of 3:4:1 (diesel, petrol and electric); State 2 had 20% of the total cars in the ratio of 5:3:2 (diesel, petrol and electric); State 3 had 30% of the total cars in the ratio of 4:5:3 (diesel, petrol and electric); and State 4 had 35% of the total cars in the ratio of 7:5:2 (diesel, petrol and electric). Determine: What is the ratio of diesel cars in State 4 to electric cars in State 3? A-7:3 B-7:4 C-13:7 D-4:7 E-3:7"/>
    <x v="3"/>
    <m/>
    <x v="28"/>
    <x v="0"/>
  </r>
  <r>
    <n v="2025"/>
    <x v="3"/>
    <n v="3"/>
    <s v="Q3 Vehicles have been developed that run on diesel, petrol and electricity, which is a remarkable innovative development. During a survey about the percentage wise distribution of cars in four different states, the information regarding ratio between the diesel engine cars, petrol engine cars and electric cars was collected. The total number of cars for which data was collected was 8000. Of these: State 1 had 15% of the total cars in the ratio of 3:4:1 (diesel, petrol and electric); State 2 had 20% of the total cars in the ratio of 5:3:2 (diesel, petrol and electric); State 3 had 30% of the total cars in the ratio of 4:5:3 (diesel, petrol and electric); and State 4 had 35% of the total cars in the ratio of 7:5:2 (diesel, petrol and electric). If 45% of the electric cars in State 4 are air conditioned (AC) and remaining are non-AC, what is the total number of non-AC cars ? A-380 B-220 C-200 D-240 E-180"/>
    <x v="3"/>
    <m/>
    <x v="29"/>
    <x v="0"/>
  </r>
  <r>
    <n v="2025"/>
    <x v="3"/>
    <n v="31"/>
    <s v="Q31 Determine the probability of getting a 'nine' or 'ten' on a single throw of two dice simultaneously? A- 4/12 B- 1/30 C- 7/36 D- 5/36 E-7/18"/>
    <x v="3"/>
    <m/>
    <x v="30"/>
    <x v="0"/>
  </r>
  <r>
    <n v="2025"/>
    <x v="3"/>
    <n v="32"/>
    <s v="Q32 The average age of three men is 50 years and their ages are in the proportion 3:5:7 respectively. Determine the age of the youngest man in the group ? A- 40 years B- 25 years C- 20 years D- 30 years E- 35 years"/>
    <x v="3"/>
    <m/>
    <x v="31"/>
    <x v="1"/>
  </r>
  <r>
    <n v="2025"/>
    <x v="3"/>
    <n v="46"/>
    <s v="Q46 Neena purchased two oranges, three bananas and four apples which cost her Rs. 15. Had Neena purchased three oranges, two bananas and one apple, it would have cost her only Rs. 10. If Neeena bought 3 oranges, 3 bananas and 3 apples, determine as to how much did she have to pay? A-10rs B-7.5rs C-12rs D-5rs E- 15rs"/>
    <x v="3"/>
    <m/>
    <x v="31"/>
    <x v="0"/>
  </r>
  <r>
    <n v="2025"/>
    <x v="3"/>
    <n v="47"/>
    <s v="Q47 Cost of Type - I Liquid is Rs. 32 per ltr; Cost of Type - II Liquid is Rs. 40 per Itr. If both types of liquids are mixed in the ratio 3: 5 to create a new type of Liquid (named Type III), then determine the cost per Itr of the the newly created Type - III Liquid, considering the fact that there have been no other costs involved in creation of the new liquid? A-37/liters B-42/liters C-36/liters D-35/liters E- 40/liters"/>
    <x v="3"/>
    <m/>
    <x v="32"/>
    <x v="0"/>
  </r>
  <r>
    <n v="2025"/>
    <x v="3"/>
    <n v="48"/>
    <s v="Q48 A cricket umpire has to pick 6 caps and 4 sweaters before a match. She picks up 3 articles at random. Determine the probability that at least one sweater was picked by the umpire ? A- 1/6 B- 1/12 C- 2/3 D- 5/6 E- 5/11"/>
    <x v="3"/>
    <m/>
    <x v="30"/>
    <x v="0"/>
  </r>
  <r>
    <n v="2025"/>
    <x v="3"/>
    <n v="49"/>
    <s v="Q49 If one third of one-fourth of a number is 15, then three-tenth of that number will be: A-46 B-61 C-54 D-63 E-38"/>
    <x v="3"/>
    <m/>
    <x v="33"/>
    <x v="1"/>
  </r>
  <r>
    <n v="2025"/>
    <x v="3"/>
    <n v="50"/>
    <s v="Q50 Male and female students from a particular subject took a class test. The average score of male students was 70 and of female students was 83. The class average however was 76. Determine the ratio of males to females in the class ? A-8:7 B-6:7 C-7:8 D-14:17 E-7:6"/>
    <x v="3"/>
    <m/>
    <x v="34"/>
    <x v="0"/>
  </r>
  <r>
    <n v="2025"/>
    <x v="3"/>
    <n v="52"/>
    <s v="Q52 If the sum of three consecutive odd numbers is 20 more than the first number. What is the middle number? A-5 B-13 C-7 D-11 E-9"/>
    <x v="3"/>
    <m/>
    <x v="33"/>
    <x v="1"/>
  </r>
  <r>
    <n v="2025"/>
    <x v="3"/>
    <n v="53"/>
    <s v="Q53 The speeds of 3 cars in the ratio 5:4:6. The ratio between the time taken by them to travel same distance shall be: A-15:12:11 B- 12:10:13 C-10:20:30 D-5:4:6 E- 12:15:10"/>
    <x v="3"/>
    <m/>
    <x v="35"/>
    <x v="0"/>
  </r>
  <r>
    <n v="2025"/>
    <x v="3"/>
    <n v="56"/>
    <s v="Q56 Rajesh can check the quality of 1000 items in 5 hours and Rakesh can complete 75% of the same job in 3 hours. How much time is required for both of them to check 1300 items, if Rakesh stops checking after 2 hours ? A-4 B-6 C-3 D-2 E-1"/>
    <x v="3"/>
    <m/>
    <x v="36"/>
    <x v="0"/>
  </r>
  <r>
    <n v="2025"/>
    <x v="3"/>
    <n v="71"/>
    <s v="Q71 A test has 50 questions. A student scores 1 mark for a correct answer, 1/3 for a wrong answer, and -1/6 for not attempting a question. If the net score of a student is 32, the number of questions answered wrongly by that student cannot be less than: A-12 B-3 C-4 D-9 E-2"/>
    <x v="3"/>
    <m/>
    <x v="31"/>
    <x v="0"/>
  </r>
  <r>
    <n v="2025"/>
    <x v="3"/>
    <n v="74"/>
    <s v="Q74 A friend is spotted by Lala at a distance of 200 m. When Lala starts to approach him, the friend also starts moving in the same direction as Lala. If the speed of his friend is 15 kmph, and that of Lala is 20 kmph, then how far will the friend have to walk before Lala meets him? A-600m B- 0.6m C-6km D-900m E-6m"/>
    <x v="3"/>
    <m/>
    <x v="35"/>
    <x v="0"/>
  </r>
  <r>
    <n v="2025"/>
    <x v="4"/>
    <n v="3"/>
    <s v="3. P, Q, R and S are four towns. One can travel between P and Q along 3 direct paths, between Q and S along 4 direct paths, and between P and R along 4 direct paths. There is no direct path between P and S, while there are few direct paths between Q and R, and between R and S. One can travel from P to S either via Q, or via R, or via Q followed by R, respectively, in exactly 62 possible ways. One can also travel from Q to R either directly, or via P, or via S, in exactly 27 possible ways. Then, the number of direct paths between Q and R is. a) 9 b) 5 c) 4 d) 6 e) 7"/>
    <x v="3"/>
    <m/>
    <x v="37"/>
    <x v="2"/>
  </r>
  <r>
    <n v="2025"/>
    <x v="4"/>
    <n v="4"/>
    <s v="Q4. A fruit seller has a stock of mangoes, bananas and apples with at least one fruit of each type. At the beginning of a day, the number of mangoes make up 40% of his stock. That day, he sells half of the mangoes, 96 bananas and 40% of the apples. At the end of the day, he ends up selling 50% of the fruits. The smallest possible total number of fruits in the stock at the beginning of the day is: A) 345 B) 340 C) 225 D) 196 E) 448"/>
    <x v="3"/>
    <m/>
    <x v="29"/>
    <x v="2"/>
  </r>
  <r>
    <n v="2025"/>
    <x v="4"/>
    <n v="5"/>
    <s v="5. When Rajesh's age was same as the present age of Garima, the ratio of their ages was 3 : 2. When Garima's age becomes the same as the present age of Rajesh, the ratio of the ages of Rajesh and Garima will become: A) 5 : 4 B) 4 : 5 C) 2 : 3 D) 4 : 3 E) 7 : 6"/>
    <x v="3"/>
    <m/>
    <x v="31"/>
    <x v="0"/>
  </r>
  <r>
    <n v="2025"/>
    <x v="4"/>
    <n v="26"/>
    <s v="27. The difference between the local value and the face value of 7 in 32675149 is: Options: A) 70000 B) 75142 C) 69993 D) 5149 E) 64851"/>
    <x v="3"/>
    <m/>
    <x v="33"/>
    <x v="1"/>
  </r>
  <r>
    <n v="2025"/>
    <x v="4"/>
    <n v="27"/>
    <s v="28. If a seven-digit number 876p37q is divisible by 225, then the values of p and q respectively are: Options: A) 0 and 9 B) 5 and 0 C) 3 and 9 D) 0 and 5 E) 9 and 0"/>
    <x v="3"/>
    <m/>
    <x v="33"/>
    <x v="0"/>
  </r>
  <r>
    <n v="2025"/>
    <x v="4"/>
    <n v="28"/>
    <s v="29. The average weight of 16 boys in a class is 50.25 kg and that of the remaining 8 boys is 45.15 kg. Find the average weight of all the boys in the class. Options: A) 48.55 kg B) 47.55 kg C) 49.25 kg D) 50.25 kg E) 48.55 kg"/>
    <x v="3"/>
    <m/>
    <x v="34"/>
    <x v="1"/>
  </r>
  <r>
    <n v="2025"/>
    <x v="4"/>
    <n v="29"/>
    <s v="30. If the sum and difference of two numbers is 20 and 8 respectively, then the difference between their squares shall be: Options: A) 56 B) 160 C) 28 D) 180 E) 12"/>
    <x v="3"/>
    <m/>
    <x v="31"/>
    <x v="1"/>
  </r>
  <r>
    <n v="2025"/>
    <x v="4"/>
    <n v="37"/>
    <s v="38. Rs. 8400 are divided among A, B, C, and D in such a way that the shares of A and B, B and C, as well as C and D are in the ratios of 2:3, 4:5, and 6:7 respectively. Determine the share of A. Options: A) 1020 B) 1280 C) 8450 D) 4200 E) 1320"/>
    <x v="3"/>
    <m/>
    <x v="28"/>
    <x v="0"/>
  </r>
  <r>
    <n v="2025"/>
    <x v="4"/>
    <n v="38"/>
    <s v="39. A motorist covers 39 km in 45 minutes by moving at x km/h for the first 15 min, then double that speed for the next 20 min, and finally again at original speed. Find x. Options: A) 31.2 B) 32 C) 36 D) 39.6 E) 52"/>
    <x v="3"/>
    <m/>
    <x v="35"/>
    <x v="0"/>
  </r>
  <r>
    <n v="2025"/>
    <x v="4"/>
    <n v="39"/>
    <s v="40. A can contains a mixture of two liquids A and B in the ratio 7:5. When 9 litres are drawn off and replaced with B, the ratio becomes 7:9. How many litres of A were in the can initially? Options: A) 14 B) 15 C) 21 D) 35 E) 28"/>
    <x v="3"/>
    <m/>
    <x v="32"/>
    <x v="0"/>
  </r>
  <r>
    <n v="2025"/>
    <x v="4"/>
    <n v="41"/>
    <s v="42. In how many ways can the letters of the word MATHEMATICS be arranged so that all the vowels always come together? Options: A) 11 B) 4989600 C) 20660 D) 120960 E) 120800"/>
    <x v="3"/>
    <m/>
    <x v="37"/>
    <x v="0"/>
  </r>
  <r>
    <n v="2025"/>
    <x v="4"/>
    <n v="47"/>
    <s v="48. A motorbike leaves point A at 1 pm and moves towards point B at a uniform speed. A car leaves point B at 2 pm and moves towards point A at a uniform speed, which is double that of the motorbike. They meet at 3:40 pm at a point which is 168 km away from A. What is the distance (in km) between A and B? Options: A) 400 B) 395 C) 365 D) 375 E) 378"/>
    <x v="3"/>
    <m/>
    <x v="35"/>
    <x v="2"/>
  </r>
  <r>
    <n v="2025"/>
    <x v="4"/>
    <n v="52"/>
    <s v="Q53. There are 6 boxes numbered 1–6. Each is filled with a red or green ball such that at least one green ball exists, and green balls are consecutively numbered. Total ways? A) 21 B) 33 C) 11 D) 60 E) 52"/>
    <x v="3"/>
    <m/>
    <x v="37"/>
    <x v="2"/>
  </r>
  <r>
    <n v="2025"/>
    <x v="4"/>
    <n v="55"/>
    <s v="Q56. A test has 50 questions. A student scores 1 mark for a correct answer, −1/3 mark for a wrong answer, and −1/6 mark for not attempting a question. If the net score of Ananyaa is 32, then the number of questions answered wrongly by her cannot be less than how much? a) 6 b) 4 c) 3 d) 12 e) 9"/>
    <x v="3"/>
    <m/>
    <x v="31"/>
    <x v="0"/>
  </r>
  <r>
    <n v="2025"/>
    <x v="4"/>
    <n v="57"/>
    <s v="Q58. Alifa’s marks in 5 subjects are in ratio 10:9:8:7:6. Passing marks = 50%. If she scores an average of 60%, how many subjects did she pass? a) 1 b) 2 c) 3 d) 5 e) 4"/>
    <x v="3"/>
    <m/>
    <x v="28"/>
    <x v="0"/>
  </r>
  <r>
    <n v="2025"/>
    <x v="4"/>
    <n v="58"/>
    <s v="Q59. P, Q, and R are three consecutive odd numbers in ascending order. If the value of three times P is 3 less than two times R, find the value of R. a) 7 b) 11 c) 3 d) 9 e) 5"/>
    <x v="3"/>
    <m/>
    <x v="33"/>
    <x v="1"/>
  </r>
  <r>
    <n v="2025"/>
    <x v="4"/>
    <n v="59"/>
    <s v="Q60. A thief, after committing the burglary, started fleeing at 12 noon, at a speed of 60 km/hr. He was then chased by a policeman X. X started the chase, 15 min after the thief had started, at a speed of 65 km/hr. If another policeman had started the same chase along with X, but at a speed of 60 km/hr, then how far behind was he when X caught the thief? a) 32.5 km b) 17.5 km c) 21 km d) 20 km e) 15 km"/>
    <x v="3"/>
    <m/>
    <x v="35"/>
    <x v="0"/>
  </r>
  <r>
    <n v="2025"/>
    <x v="4"/>
    <n v="60"/>
    <s v="Q61. One third of the buses from City A to City B stop at City C, while the rest go non-stop to City B. One third of the passengers in the buses stopping at City C, continue to City B, while the rest alight at City C. All the buses have equal capacity and always start full from City A. What proportion of the passengers going to City B from City A travel by a bus stopping at City C? a) 4/9 b) 6/7 c) 1/7 d) 2/7 e) 7/9"/>
    <x v="3"/>
    <m/>
    <x v="28"/>
    <x v="0"/>
  </r>
  <r>
    <n v="2025"/>
    <x v="4"/>
    <n v="61"/>
    <s v="Q62. Deep inside a jungle, a deer and a tiger are joyfully playing. The deer notices that it is 40 steps away from the tiger and starts running towards it. At the same time, the tiger starts running away. For every five steps the deer takes, the tiger takes six. However, the deer takes two steps to cover the distance that the tiger covers in three. In how many steps can the deer catch the tiger? a) 200 b) 180 c) 150 d) 320 e) 240"/>
    <x v="3"/>
    <m/>
    <x v="35"/>
    <x v="2"/>
  </r>
  <r>
    <n v="2025"/>
    <x v="4"/>
    <n v="70"/>
    <s v="Q71. If one third of one-fourth of a number is 15, then three-tenth of that number will be which of the following? a) 61 b) 54 c) 72 d) 63 e) 48"/>
    <x v="3"/>
    <m/>
    <x v="31"/>
    <x v="1"/>
  </r>
  <r>
    <n v="2025"/>
    <x v="5"/>
    <n v="56"/>
    <s v="56. DIRECTIONS for the question: Solve the following question and mark the best possible option. How many times will you write even numerals if you write all the numbers from 291 to 300? A. 11 B. 13 C. 15 D. 17 E. 21"/>
    <x v="3"/>
    <m/>
    <x v="33"/>
    <x v="0"/>
  </r>
  <r>
    <n v="2025"/>
    <x v="5"/>
    <n v="64"/>
    <s v="64. DIRECTION for the question: Solve the following question and mark the best possible option. In a garden, there are 10 rows and 12 columns of mango trees. The distance between the two trees is 2 meters and a distance of one metre is left from all sides of the boundary of the garden. What is the length of the garden? A. 20m B. 22m C. 24m D. 26m E. 28m"/>
    <x v="3"/>
    <m/>
    <x v="38"/>
    <x v="0"/>
  </r>
  <r>
    <n v="2025"/>
    <x v="5"/>
    <n v="65"/>
    <s v="65. DIRECTION for the question: Solve the following question and mark the best possible option. A father is now three times as old as his son. Five years back, he was four times as old as his son. What is the age of the son (in years)? A. 12 B. 15 C. 18 D. 20 E. 22"/>
    <x v="3"/>
    <m/>
    <x v="31"/>
    <x v="0"/>
  </r>
  <r>
    <n v="2025"/>
    <x v="5"/>
    <n v="67"/>
    <s v="67. DIRECTIONS for the question: Solve the following question and mark the best possible option. A number of friends decided to go on a picnic and planned to spend Rs. 96 on eatables. Four of them, however, did not turn up. As a consequence, the remaining ones had to contribute Rs. 4 each extra. The number of those who attended the picnic was? A. 8 B. 12 C. 16 D. 24 E. 92"/>
    <x v="3"/>
    <m/>
    <x v="31"/>
    <x v="0"/>
  </r>
  <r>
    <n v="2025"/>
    <x v="5"/>
    <n v="68"/>
    <s v="68. DIRECTIONS for the question: Solve the following question and mark the best possible option. A father tells his son, &quot;I was of your present age when you were born&quot;. If the father is 36 now, how old was the boy five years back? A. 13 B. 15 C. 17 D. 20 E. 27"/>
    <x v="3"/>
    <m/>
    <x v="31"/>
    <x v="0"/>
  </r>
  <r>
    <n v="2025"/>
    <x v="0"/>
    <n v="69"/>
    <s v="Q68 A fires 5 shots to B's 3 but A kills only once in 3 shots while B kills once in 2 shots. When B has missed 27 times, A has killed how many? A-20 B-30 C-40 D-35 E-25"/>
    <x v="3"/>
    <m/>
    <x v="31"/>
    <x v="0"/>
  </r>
  <r>
    <n v="2025"/>
    <x v="0"/>
    <n v="70"/>
    <s v="Q69 A Printer numbers the pages of a book starting with 1 and uses 3189 digits in all. How many pages does the book have? A-1000 B-1074 C-1025 D-1080 E-1098"/>
    <x v="3"/>
    <m/>
    <x v="33"/>
    <x v="0"/>
  </r>
  <r>
    <n v="2025"/>
    <x v="2"/>
    <n v="9"/>
    <s v="Q9 Rajesh is two years older than Riyansh, who is twice as old as Kailash. If the total of ages of Rajesh, Riyansh and Kailash are 37, then how old is Riyansh? 1) 12 2) 11 3) 14 4) 20 5) 16"/>
    <x v="3"/>
    <m/>
    <x v="31"/>
    <x v="0"/>
  </r>
  <r>
    <n v="2025"/>
    <x v="2"/>
    <n v="58"/>
    <s v="Q58 There are 23 steps to reach a temple. On descending from the temple, Ram takes two steps in the same time Shyam ascends one step. If they start to work simultaneously, at which step will they meet each other from the bottom? 1) 8th 2) 10th 3) 9th 4) 11th 5) 15th"/>
    <x v="3"/>
    <m/>
    <x v="35"/>
    <x v="0"/>
  </r>
  <r>
    <n v="2025"/>
    <x v="3"/>
    <n v="1"/>
    <s v="Q1 If in a special coded language: BOOK is written as 8; TABLE is written as 7; BOTTLE is written as 1; Then, how would COMPUTER be written in that language? A-6 B-7 C-2 D-4 E-13"/>
    <x v="4"/>
    <m/>
    <x v="39"/>
    <x v="0"/>
  </r>
  <r>
    <n v="2025"/>
    <x v="3"/>
    <n v="11"/>
    <s v="Q11 Neena told Deepali that, &quot;your mother-in-law is my father's granddaughter's father's grandfather's daughter-in-law&quot;. How is Deepali related to Neena ? A- sister B- mother C-mother-in-law D- daughter-in-law E- daughter"/>
    <x v="4"/>
    <m/>
    <x v="40"/>
    <x v="2"/>
  </r>
  <r>
    <n v="2025"/>
    <x v="3"/>
    <n v="16"/>
    <s v="Q16 If: A# B means B is the mother of A; A $ B means A is the father of B; A% B means A is the sister of B; A*B means A is the son of B; A @ B means A is the brother of B; A! B means A is the daughter of B Then determine that if: P$Q#R% S Then, how is R related to P? A- sister B- son D- wife E- mother"/>
    <x v="4"/>
    <m/>
    <x v="40"/>
    <x v="0"/>
  </r>
  <r>
    <n v="2025"/>
    <x v="3"/>
    <n v="18"/>
    <s v="Q18 A stream which flows from west to east in the middle turns left. Further, then it comes across an island and goes around it in an anti-clock manner to take a quarter circle of the island, Then it takes a right from that direction. Determine that finally in which direction is the stream flowing? A- east B- south C- north west D- west E-north"/>
    <x v="4"/>
    <m/>
    <x v="26"/>
    <x v="0"/>
  </r>
  <r>
    <n v="2025"/>
    <x v="3"/>
    <n v="19"/>
    <s v="Q19 If 'dog' is called 'lion', 'lion' is called 'bison', 'bison' is called 'snake', 'snake' is called 'mongoose', 'mongoose' is called 'crocodile', then which of the following may be domesticated as a pet? A- lion B- bison C- snake D- dog E- mongoose"/>
    <x v="4"/>
    <m/>
    <x v="39"/>
    <x v="1"/>
  </r>
  <r>
    <n v="2025"/>
    <x v="3"/>
    <n v="21"/>
    <s v="Q21 Krishna walked 20 m towards the north. Then he turned right and walked 30 m. Then he turned right and walked 35 m. Then he turned left and walked 15 m. Finally he turns left and went 15 m. In which direction and how many meters is Krishna compared to from the starting position? A-15m west B- 30m east C-30m west D-45m west E- 45m east"/>
    <x v="4"/>
    <m/>
    <x v="26"/>
    <x v="0"/>
  </r>
  <r>
    <n v="2025"/>
    <x v="3"/>
    <n v="22"/>
    <s v="Q22 J,K,L,M,N,O,P and R are eight huts. Further, L is 2 km east of K. J is 1 km north of K and Q is 2 km south of J. P is 1 km west of Q while M is 3 km east of P and O is 2 km north of P. R is situated right in the middle of K and L while N is just in the middle of Q and M. Determine the distance between K and P: A-1 km B- 1.5 km C- 1.41 km D-1.67 km E-1.23 Km"/>
    <x v="4"/>
    <m/>
    <x v="26"/>
    <x v="2"/>
  </r>
  <r>
    <n v="2025"/>
    <x v="3"/>
    <n v="26"/>
    <s v="Q26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AFDQENI A- $72894$ B-6728$46 C-9728649 D-6728649 E-9728679"/>
    <x v="4"/>
    <m/>
    <x v="39"/>
    <x v="0"/>
  </r>
  <r>
    <n v="2025"/>
    <x v="3"/>
    <n v="27"/>
    <s v="Q27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OLSWYCZIT A-932381261 B-933281263 C-933281261 D-923281261 E-932281261"/>
    <x v="4"/>
    <m/>
    <x v="39"/>
    <x v="0"/>
  </r>
  <r>
    <n v="2025"/>
    <x v="3"/>
    <n v="28"/>
    <s v="Q28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TJITAVRQXU A-1561644879 B-1521645879 C-1561545879 D-1561645878 E-1561645879"/>
    <x v="4"/>
    <m/>
    <x v="39"/>
    <x v="0"/>
  </r>
  <r>
    <n v="2025"/>
    <x v="3"/>
    <n v="29"/>
    <s v="Q29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XLPVRYTQDC A-7374591821 B-7375581821 C-7374581821 D-7374581921 E-7474581821"/>
    <x v="4"/>
    <m/>
    <x v="39"/>
    <x v="0"/>
  </r>
  <r>
    <n v="2025"/>
    <x v="3"/>
    <n v="33"/>
    <s v="Q33 Looking at Sweety, Raj says to his friend, &quot;Sweety is the grand-daughter of the elder brother of my father&quot;. How is Sweety related to Raj? A- niece B- grand daughter C- daughter D- sister E- sister-in-law"/>
    <x v="4"/>
    <m/>
    <x v="40"/>
    <x v="0"/>
  </r>
  <r>
    <n v="2025"/>
    <x v="3"/>
    <n v="36"/>
    <s v="Q36 If southeast becomes east and northwest becomes west and all the other directions are changed in the same way, then what will be the direction for north? A- north west B- west C- south west D- north east E- south east"/>
    <x v="4"/>
    <m/>
    <x v="26"/>
    <x v="1"/>
  </r>
  <r>
    <n v="2025"/>
    <x v="3"/>
    <n v="39"/>
    <s v="Q39 The Six statements below that are labelled as A, B, C, D, E and F are then followed by four combinations of three statements. Choose the set in which the statements are logically related ie the third statement can be deduced from the first two statements together. Read the information carefully and answer the question. A. All honest persons are good natured. B. Some good natured persons are not honest. C. Some honest persons are good natured. D. All honest person are obese. E. All obese person are good natured. F. Some good natured person are honest. A- BEA B- ECF C-CEA D- FBD E- DEA"/>
    <x v="4"/>
    <m/>
    <x v="41"/>
    <x v="0"/>
  </r>
  <r>
    <n v="2025"/>
    <x v="3"/>
    <n v="43"/>
    <s v="Q43 P, Q, R, S, T and U are six members of a family. R is not the mother of Q but Q is the son of R. P and R are a married couple. T is the brother of R. U is the brother of Q. S is the daughter of P. In this case, T is related to S as being: A-s uncle B- s father C- s brother D- s nephew E- s husband"/>
    <x v="4"/>
    <m/>
    <x v="40"/>
    <x v="1"/>
  </r>
  <r>
    <n v="2025"/>
    <x v="3"/>
    <n v="59"/>
    <s v="Q59 Kamje travelled towards East from his office. After travelling 10 Km, he took a right turn and covered 2 km. Then he took a 45 Degree turn in clockwise direction and traveled 3 km. In which direction will he be travelling finally? A- North east B- South east C- South west D- East E- North west"/>
    <x v="4"/>
    <m/>
    <x v="26"/>
    <x v="0"/>
  </r>
  <r>
    <n v="2025"/>
    <x v="3"/>
    <n v="62"/>
    <s v="Q62 A, B, C, D, E and F are six members of a family. A is mother of B, who is the husband of D. F is the brother of one of the parents of C. D is the daughter in law of E and has no siblings. C is son of D. How is C related to A? A- brother in law B- grandfather C- son D- brother E- grandson"/>
    <x v="4"/>
    <m/>
    <x v="40"/>
    <x v="0"/>
  </r>
  <r>
    <n v="2025"/>
    <x v="3"/>
    <n v="75"/>
    <s v="Q75 If A+B means A is the sister of B; A×B means A is the wife of B, A % B means A is the father of B and A - B means A is the brother of B, then which of the following means T is the daughter of P? A-PXQ%R+S-T B-PXQ%R+T-S C-PXQ%R+T+S D-PXQ%R-T+S E-P%QXR-T+S"/>
    <x v="4"/>
    <m/>
    <x v="40"/>
    <x v="0"/>
  </r>
  <r>
    <n v="2025"/>
    <x v="4"/>
    <n v="8"/>
    <s v="8. If in a particular language, DIAMOND is coded as VQYMKLV, then how is FEMALE coded in that language? A) TUMZOU B) TVNYNV C) UVNZOV D) UVNYNU E) TUMYNU"/>
    <x v="4"/>
    <m/>
    <x v="39"/>
    <x v="0"/>
  </r>
  <r>
    <n v="2025"/>
    <x v="4"/>
    <n v="9"/>
    <s v="Read the information and answer: A, B, C, D, E, and F are six members of a family. One couple has parents and children in the family. A is the son of C and E is the daughter of A. D is the daughter of F who is the mother of E. 9. Which of the following pairs is the parents of the couple? A) B A B) A F C) C F D) D E E) B C"/>
    <x v="4"/>
    <m/>
    <x v="40"/>
    <x v="0"/>
  </r>
  <r>
    <n v="2025"/>
    <x v="4"/>
    <n v="10"/>
    <s v="Read the information and answer: A, B, C, D, E, and F are six members of a family. One couple has parents and children in the family. A is the son of C and E is the daughter of A. D is the daughter of F who is the mother of E. 10. How many female members are there in the family? A) Three B) Two C) Four D) Six E) Two"/>
    <x v="4"/>
    <m/>
    <x v="40"/>
    <x v="0"/>
  </r>
  <r>
    <n v="2025"/>
    <x v="4"/>
    <n v="11"/>
    <s v="Read the information and answer: A, B, C, D, E, and F are six members of a family. One couple has parents and children in the family. A is the son of C and E is the daughter of A. D is the daughter of F who is the mother of E. 11. What relationship do D and E bear to each other? A) Sisters B) Sister and Brother C) Grandmother and Granddaughter D) Mother and Son E) Uncle and Niece"/>
    <x v="4"/>
    <m/>
    <x v="40"/>
    <x v="0"/>
  </r>
  <r>
    <n v="2025"/>
    <x v="4"/>
    <n v="13"/>
    <s v="14. D is the mother of J and L. J is the brother of F. F is the son of K. K has only three children. Y is the son-in-law of D. M is the son of Y. M is the brother of S. How is D related to M? A) Brother-in-law B) Mother-in-law C) Sister-in-law D) Grandmother E) Mother"/>
    <x v="4"/>
    <m/>
    <x v="40"/>
    <x v="0"/>
  </r>
  <r>
    <n v="2025"/>
    <x v="4"/>
    <n v="14"/>
    <s v="15. Pointing to a man in a photograph, a lady said: “The father of his brother is the only son of my grandfather.” How is the lady related to the man in the photograph? A) Cousin B) Aunt C) Daughter D) Sister E) Mother"/>
    <x v="4"/>
    <m/>
    <x v="40"/>
    <x v="0"/>
  </r>
  <r>
    <n v="2025"/>
    <x v="4"/>
    <n v="17"/>
    <s v="18. R walks 20 m North. Then he turns right and walks 30 m. Then he turns right and walks 35 m. Then he turns left and walks 15 m. Then he again turns left and walks 15 m. Determine finally in which direction and how many metres away is he from his original position? A) 30 metres West B) 15 metres West C) 45 metres East D) 45 metres West E) 30 metres East"/>
    <x v="4"/>
    <m/>
    <x v="26"/>
    <x v="1"/>
  </r>
  <r>
    <n v="2025"/>
    <x v="4"/>
    <n v="24"/>
    <s v="25. Statements: Some hills are rivers. Some rivers are deserts. All deserts are roads. Conclusions: I. Some roads are rivers. II. Some roads are hills. III. Some deserts are hills. Options: A) None follows B) Only I follows C) Only I and II follow D) Only II and III follow E) All follow"/>
    <x v="4"/>
    <m/>
    <x v="41"/>
    <x v="0"/>
  </r>
  <r>
    <n v="2025"/>
    <x v="4"/>
    <n v="25"/>
    <s v="26. Statements: All tigers are jungles. No jungle is bird. Some birds are rains. Conclusions: I. No rain is jungle. II. Some rains are jungles. III. No bird is tiger. Options: A) Only I and II follow B) Only III follows C) Only either I or II follows, and III follows D) All follow E) None follows"/>
    <x v="4"/>
    <m/>
    <x v="41"/>
    <x v="0"/>
  </r>
  <r>
    <n v="2025"/>
    <x v="4"/>
    <n v="33"/>
    <s v="Syllogism "/>
    <x v="4"/>
    <m/>
    <x v="41"/>
    <x v="1"/>
  </r>
  <r>
    <n v="2025"/>
    <x v="4"/>
    <n v="33"/>
    <s v="Syllogism "/>
    <x v="4"/>
    <m/>
    <x v="41"/>
    <x v="1"/>
  </r>
  <r>
    <n v="2025"/>
    <x v="4"/>
    <n v="33"/>
    <s v="Syllogism "/>
    <x v="4"/>
    <m/>
    <x v="41"/>
    <x v="0"/>
  </r>
  <r>
    <n v="2025"/>
    <x v="4"/>
    <n v="33"/>
    <s v="Syllogism "/>
    <x v="4"/>
    <m/>
    <x v="41"/>
    <x v="0"/>
  </r>
  <r>
    <n v="2025"/>
    <x v="4"/>
    <n v="42"/>
    <s v="43. Ajoy stood facing East. He walks 10m, turns left, walks 5m, turns right, walks 2m. What is the shortest distance between start and end point, and what direction is Ajoy facing? Options: A) 13m, North B) 12m, North C) 11m, North D) 13m, West E) 12m, West"/>
    <x v="4"/>
    <m/>
    <x v="26"/>
    <x v="0"/>
  </r>
  <r>
    <n v="2025"/>
    <x v="4"/>
    <n v="64"/>
    <s v="Q65. Six men A, B, C, D, E, F are married to R, S, T, U, V, W. Facts: R and S are A’s sisters. R and T are not C’s wife. W is wife of E. V is wife of B. D is not married to R, S, or T. Who is A’s wife? a) U b) S c) R d) V e) T"/>
    <x v="4"/>
    <m/>
    <x v="40"/>
    <x v="0"/>
  </r>
  <r>
    <n v="2025"/>
    <x v="5"/>
    <n v="16"/>
    <s v="16. DIRECTIONS for the question: solve the following question and mark the best possible option If DIAMOND is coded as VQYMKLV, How is FEMALE coded? A. TUMYNU B. UVNZOV C. UVNYNV D. TVNYNV E. TUMZOU"/>
    <x v="4"/>
    <m/>
    <x v="39"/>
    <x v="0"/>
  </r>
  <r>
    <n v="2025"/>
    <x v="5"/>
    <n v="17"/>
    <s v="17. DIRECTIONS for the question: solve the following question and mark the best possible option If in a certain language, MACHINE is the coded as LBBIHOD, which word would be coded as SLTMFNB? A. RKSLEMA B. TKULGMC C. RMSNEOA D. TMUNGOC E.TMUNGMC"/>
    <x v="4"/>
    <m/>
    <x v="39"/>
    <x v="0"/>
  </r>
  <r>
    <n v="2025"/>
    <x v="5"/>
    <n v="18"/>
    <s v="18. DIRECTIONS for the question: solve the following question and mark the best possible option In a certain code, EAT is writted as 318 and CHAIR is written as 24156. what will TEACHER be written as? A.8312346 B. 8321436 C. 8312436 D. 8313426 E. 8313134"/>
    <x v="4"/>
    <m/>
    <x v="39"/>
    <x v="0"/>
  </r>
  <r>
    <n v="2025"/>
    <x v="5"/>
    <n v="19"/>
    <s v="19. DIRECTIONS for the question: solve the following question and mark the best possible option If a ‘man’ is called ‘girl’, ‘girl’ is called ‘women’, ‘women’ is called ‘boy’, ‘boy’ is called ‘butler’, and ‘butler’ is called ‘rogue’, who will serve in a restaurant? A. Butler B. Girl C. Man D. Women E. Rogue"/>
    <x v="4"/>
    <m/>
    <x v="39"/>
    <x v="1"/>
  </r>
  <r>
    <n v="2025"/>
    <x v="5"/>
    <n v="20"/>
    <s v="20. DIRECTIONS for the question: solve the following question and mark the best possible option If a ‘air’ is called ‘green’, ‘green’ is called ‘blue’, ‘blue’ is called ‘sky’, ‘sky’ is called ‘yellow’, and ‘yellow’ is called ‘water’, ‘water’ is called ‘pink’, then what is the color of clear sky? A. Blue B. Sky C. Yellow D. Water E. Pink"/>
    <x v="4"/>
    <m/>
    <x v="39"/>
    <x v="1"/>
  </r>
  <r>
    <n v="2025"/>
    <x v="5"/>
    <n v="21"/>
    <s v="21. DIRECTIONS for the question: Study the following information and answer the questions given below. 1. A, B, C, D, E and F are six members of family. 2. One couples has parents and children in the family. 3. A is the son of C and E is the daughter of A. 4. D is the daughter of F who is the mother of E. Which among the following pair is the parents of the childern? A. BC B. CF C. BF D. CD E. AF"/>
    <x v="4"/>
    <m/>
    <x v="40"/>
    <x v="0"/>
  </r>
  <r>
    <n v="2025"/>
    <x v="5"/>
    <n v="22"/>
    <s v="22. DIRECTIONS for the question: Study the following information and answer the questions given below. 1. A, B, C, D, E and F are six members of family. 2. One couples has parents and children in the family. 3. A is the son of C and E is the daughter of A. 4. D is the daughter of F who is the mother of E. Which among the following pair is the parents of the couple? A. AB B. BC C. AF D. CF E. DE"/>
    <x v="4"/>
    <m/>
    <x v="40"/>
    <x v="0"/>
  </r>
  <r>
    <n v="2025"/>
    <x v="5"/>
    <n v="23"/>
    <s v="23. DIRECTIONS for the question: Study the following information and answer the questions given below. 1. A, B, C, D, E and F are six members of family. 5. One couples has parents and children in the family. 6. A is the son of C and E is the daughter of A. 7. D is the daughter of F who is the mother of E. How many female members are there in a family of six persons? B. Two B. Three C. Four D. Five E. Six"/>
    <x v="4"/>
    <m/>
    <x v="40"/>
    <x v="0"/>
  </r>
  <r>
    <n v="2025"/>
    <x v="5"/>
    <n v="24"/>
    <s v="24. DIRECTIONS for the question: solve the following question and mark the best possible option Anil introduces Rohit as a son of the only brother of his father’s wife. How is Rohit related to Anil? A. Cousin B. Son C. Uncle D. Son-in-law E. GrandFather"/>
    <x v="4"/>
    <m/>
    <x v="40"/>
    <x v="0"/>
  </r>
  <r>
    <n v="2025"/>
    <x v="5"/>
    <n v="25"/>
    <s v="25. DIRECTIONS for the question: solve the following question and mark the best possible option Deepak has a brother Anil. Deepak is the son of Prem. Bimal is Prem’s father. In terms of relationship, what is Anil of Bimal? A. Son B. Grandson C. Brother D. Grandfather E. Uncle"/>
    <x v="4"/>
    <m/>
    <x v="40"/>
    <x v="1"/>
  </r>
  <r>
    <n v="2025"/>
    <x v="5"/>
    <n v="41"/>
    <s v="41. DIRECTIONS for the question: Solve the following question and mark the best possible option. Rashik walk 20m North. Then he turns right and walk 30. Then he turns right and walk 35m. Then turns left and walk 15m. Then again turn left and walk 15m. In which direction and how many metres away is he from his original position? A. 15m West B. 30m East C. 30m West D. 45m East E. 45m West"/>
    <x v="4"/>
    <m/>
    <x v="26"/>
    <x v="0"/>
  </r>
  <r>
    <n v="2025"/>
    <x v="5"/>
    <n v="42"/>
    <s v="42. DIRECTION for the question: Solve the following question and mark the best possible option. A child is looking for his father. He went 90 metres in the East before turning to his right. He went 20 metres before turning to his right again to look for his father at his uncle's place 30 metres from this point. His father was not there. From here he went 100 metres to the North before meeting his father in a street. How far did the son meet his father from the starting point? A. 80m B. 100m C. 140m D. 260m E. 90m"/>
    <x v="4"/>
    <m/>
    <x v="26"/>
    <x v="0"/>
  </r>
  <r>
    <n v="2025"/>
    <x v="5"/>
    <n v="44"/>
    <s v="44. DIRECTIONS for the question: Solve the following question and mark the best possible option. P, Q, R and S are playing a game of carrom. P, R and S, Q are patners. S is to the right of R who is facing West. Then, Q is facing? A. North B. South C. East D. West E. South-West"/>
    <x v="4"/>
    <m/>
    <x v="26"/>
    <x v="1"/>
  </r>
  <r>
    <n v="2025"/>
    <x v="5"/>
    <n v="45"/>
    <s v="45. DIRECTIONS for the question: Solve the following question and mark the best possible option. There are 4 towns P, Q, R and T. Q is to the South-West of P, R is to the east of Q and South-east of P, and T is to the North of R in line with Q P. In which direction of P is T loacted? A. South-East B. North C. North-East D. East E. West"/>
    <x v="4"/>
    <m/>
    <x v="26"/>
    <x v="0"/>
  </r>
  <r>
    <n v="2025"/>
    <x v="5"/>
    <n v="71"/>
    <s v="71. DIRECTIONS for the question: Solve the following question and mark the best possible option. According to a certain code, 1. 'min fin gin bin' means 'trains are always late'; 2. 'gin cin hin' means 'drivers were always punished'; 3. 'bin cin vin rin' means 'drivers stopped all trains'; and 4. 'din kin fin vin' means 'all passengers were late'; ‘Drivers’ were ‘late’ would be written as? A. min chin din B. fin chin din C. fin din gin D. gin hin min E. din kin fin"/>
    <x v="4"/>
    <m/>
    <x v="39"/>
    <x v="0"/>
  </r>
  <r>
    <n v="2025"/>
    <x v="5"/>
    <n v="72"/>
    <s v="72. DIRECTIONS for the question: Solve the following question and mark the best possible option. According to a certain code, 5. 'min fin gin bin' means 'trains are always late'; 6. 'gin cin hin' means 'drivers were always punished'; 7. 'bin cin vin rin' means 'drivers stopped all trains'; and 8. 'din kin fin vin' means 'all passengers were late'; Which word is represented by ‘vin’? A. all B. late C. trains D. drivers E. always"/>
    <x v="4"/>
    <m/>
    <x v="39"/>
    <x v="0"/>
  </r>
  <r>
    <n v="2025"/>
    <x v="5"/>
    <n v="73"/>
    <s v="73. DIRECTIONS for the question: Solve the following question and mark the best possible option. According to a certain code, 9. 'min fin gin bin' means 'trains are always late'; 10. 'gin cin hin' means 'drivers were always punished'; 11. 'bin cin vin rin' means 'drivers stopped all trains'; and 12. 'din kin fin vin' means 'all passengers were late'; ‘hin min kin’ would mean A. Always late train B. pasengers are punished C. all passengers train D. passengers are late E. drivers late trains"/>
    <x v="4"/>
    <m/>
    <x v="39"/>
    <x v="0"/>
  </r>
  <r>
    <n v="2025"/>
    <x v="5"/>
    <n v="74"/>
    <s v="74. DIRECTION for the question: In the following question, three statements are given, followed by three conclusions numbered I, II, III. You have to take the given statements to be true even if they seem to be at variance with commonly known facts. Read all the conclusions and then decide which of the given conclusion/s logically follows from the given statements, disregarding commonly known facts. Statements: Some hills are rivers. Some rivers are deserts. All deserts are roads. Conclusions: I. Some roads are tigers. II. Some roads are hills. III. Some deserts are hills. A. None follows B. Only one follows C. Only I and II follow D. Only II and III follows E. All follow"/>
    <x v="4"/>
    <m/>
    <x v="41"/>
    <x v="0"/>
  </r>
  <r>
    <n v="2025"/>
    <x v="0"/>
    <n v="7"/>
    <s v="Q6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No women teacher can play. Some women teachers are athletes. Conclusions: 1. Male athletes can play. 2. Some athletes can play. A-Only 1 follows B-Only 2 follows C-Either 1 or 2 follows D-Neither 1 nor 2 follows E-Both 1 and 2 follow"/>
    <x v="4"/>
    <m/>
    <x v="41"/>
    <x v="0"/>
  </r>
  <r>
    <n v="2025"/>
    <x v="0"/>
    <n v="8"/>
    <s v="Q7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All mangoes are golden in colour. No golden-coloured things are cheap. Conclusions: 1. All mangoes are cheap. 2. Golden-coloured mangoes are not chean A-Only 1 follows B-Only 2 follows C-Either 1 or 2 follows D-Neither 1 nor 2 follows E-Both 1 and 2 follow"/>
    <x v="4"/>
    <m/>
    <x v="41"/>
    <x v="0"/>
  </r>
  <r>
    <n v="2025"/>
    <x v="0"/>
    <n v="9"/>
    <s v="Q8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All flowers are trees. No fruit is tree. Conclusions: 1. No fruit is flower. 2. Some trees are flowers. A-Only 1 follows B-Only 2 follows C-Either 1 or 2 follows D-Neither 1 nor 2 follows E-Both 1 and 2 follow"/>
    <x v="4"/>
    <m/>
    <x v="41"/>
    <x v="0"/>
  </r>
  <r>
    <n v="2025"/>
    <x v="0"/>
    <n v="10"/>
    <s v="Q9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Some swords are sharp. All swords are rusty Conclusions: 1. Some rusty things are sharp. 2. Some rusty things are not sharp A-Only 1 follows B-Only 2 follows C-Either 1 or 2 follows D-Neither 1 nor 2 follows E-Both 1 and 2 follow"/>
    <x v="4"/>
    <m/>
    <x v="41"/>
    <x v="0"/>
  </r>
  <r>
    <n v="2025"/>
    <x v="0"/>
    <n v="21"/>
    <s v="Q20 If ROAST is coded as PQYUR in a certain language, then how shall SLOPPY be coded in that Language? A-MRNAQN B-NRMNQA C-QNMRNA D-RANNMQ E-RANMNQ"/>
    <x v="4"/>
    <m/>
    <x v="39"/>
    <x v="0"/>
  </r>
  <r>
    <n v="2025"/>
    <x v="0"/>
    <n v="22"/>
    <s v="Q21 In a certain language if &quot;health&quot; is written as &quot;GSKZDG&quot;, then &quot;north&quot; is written as ? A-GSQNM B-GSQMN C-FSQNM D-FSQMN E-GSRNM"/>
    <x v="4"/>
    <m/>
    <x v="39"/>
    <x v="0"/>
  </r>
  <r>
    <n v="2025"/>
    <x v="0"/>
    <n v="23"/>
    <s v="Q22 In a certain code language, BEAT is written as YVZG, then what will be the code of MILD? A-ONRW B-OWNR C-ONWR D-NROW E-NORW"/>
    <x v="4"/>
    <m/>
    <x v="39"/>
    <x v="0"/>
  </r>
  <r>
    <n v="2025"/>
    <x v="0"/>
    <n v="27"/>
    <s v="Q26 Here are some words translated from an artificial language. agnoscrenia means poisonous spider delanocrenia means poisonous snake agnosdeery means brown spider Which word could mean &quot;black widow spider&quot;? A-deeryclostagnos B-agnosdelano C-agnosvitriblunin D-trymuttiagnos E-deerydelano"/>
    <x v="4"/>
    <m/>
    <x v="39"/>
    <x v="0"/>
  </r>
  <r>
    <n v="2025"/>
    <x v="0"/>
    <n v="32"/>
    <s v="Q31 Here are some words translated from an artificial language. migenlasan means cupboard lasanpoen means boardwalk cuopdansa means pullman Which word could mean &quot;walkway&quot;? A-poenmigen B-cuopeisel C-lasandansa D-poenforc E-lasanforc"/>
    <x v="4"/>
    <m/>
    <x v="39"/>
    <x v="0"/>
  </r>
  <r>
    <n v="2025"/>
    <x v="0"/>
    <n v="62"/>
    <s v="Q61 Read the following information carefully and answer the question that follows: A+B means A is the son of B: A-B means A is the wife of B: AxB means A is the brother of B; A/B means A is the mother of B and A=B means A is the sister of B. What does P+R-Q mean? A-Q is the father of P B-Q is the son of P C- Q is the uncle of P D- Q is the brother of P E- Q is the nephew of P"/>
    <x v="4"/>
    <m/>
    <x v="40"/>
    <x v="0"/>
  </r>
  <r>
    <n v="2025"/>
    <x v="0"/>
    <n v="63"/>
    <s v="Q62 Read the following information carefully and answer the question that follows: A+B means A is the son of B: A-B means A is the wife of B: AxB means A is the brother of B; A/B means A is the mother of B and A=B means A is the sister of B. What does PxR+Q mean? A-P is the sister of Q B-P is the father of Q C-P is the uncle of Q D-P is the nephew of Q E-P is the son of Q"/>
    <x v="4"/>
    <m/>
    <x v="40"/>
    <x v="0"/>
  </r>
  <r>
    <n v="2025"/>
    <x v="0"/>
    <n v="64"/>
    <s v="Q63 Read the following information carefully and answer the question that follows: A+B means A is the son of B: A-B means A is the wife of B; AxB means A is the brother of B; A/B means A is the mother of B and A=B means A is the sister of B. What does P=R+Q mean? A-P is the daughter of Q B-P is the wife of Q C-P is the niece of Q D-P is the sister of Q E-P is the aunt of Q"/>
    <x v="4"/>
    <m/>
    <x v="40"/>
    <x v="0"/>
  </r>
  <r>
    <n v="2025"/>
    <x v="0"/>
    <n v="65"/>
    <s v="Q64 Mohan said to Nitin, &quot;That boy playing football is the younger of the two brothers of the daughter of my father's wife.&quot; How is the boy playing football related to Mohan? A-Son B-Brother C-Father D-Nephew E-Cousin"/>
    <x v="4"/>
    <m/>
    <x v="40"/>
    <x v="1"/>
  </r>
  <r>
    <n v="2025"/>
    <x v="0"/>
    <n v="66"/>
    <s v="Q65 Veena who is the sister-in-law of Ashok, is the daughter-in-law of Kalyani. Dheeraj is the father of Sudeep who is the only brother of Ashok. How Kalyani is related to Ashok? A-Sister-in-law B-Sister C-Mother D-Daughter E-Mother-in-law"/>
    <x v="4"/>
    <m/>
    <x v="40"/>
    <x v="0"/>
  </r>
  <r>
    <n v="2025"/>
    <x v="0"/>
    <n v="67"/>
    <s v="Q66 A man is facing East. He turns 120° in the clockwise direction and then 210° in the anti-clock wise direction Which direction is he facing now? A-North B-West C-North-East D-North-West E-South-East"/>
    <x v="4"/>
    <m/>
    <x v="26"/>
    <x v="1"/>
  </r>
  <r>
    <n v="2025"/>
    <x v="0"/>
    <n v="68"/>
    <s v="Q67 Samesh starts walking from a point a walks 12 kms towards north. From there he turns right and walks 4 km, then he again turns right and walks 9 km. How far and in what direction is he from his starting point? A-10 km North B-10 km North-East C-5 km North D-5 km North-East E-6 km North"/>
    <x v="4"/>
    <m/>
    <x v="26"/>
    <x v="0"/>
  </r>
  <r>
    <n v="2025"/>
    <x v="0"/>
    <n v="71"/>
    <s v="Q70 Sapna travels 10 kms. to the north, turns left travels 4 km and then again turns right and cover another 5 km. And then turns right and travels another 4 km. How far Sapna from the starting point and in which direction she is from the starting point? A-15 km South B-10 km North C-15 km East D-15 km North E-10 km East"/>
    <x v="4"/>
    <m/>
    <x v="26"/>
    <x v="0"/>
  </r>
  <r>
    <n v="2025"/>
    <x v="0"/>
    <n v="72"/>
    <s v="Q71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Which step is the last step for the given input? Input: in this volume provides the A-1 B-2 C-3 D-4 E-5"/>
    <x v="4"/>
    <m/>
    <x v="42"/>
    <x v="2"/>
  </r>
  <r>
    <n v="2025"/>
    <x v="0"/>
    <n v="73"/>
    <s v="Q72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 questions the appropriate step for the given input. If the Input is: 'these many other clinicians and', which of the following steps would be 'and clinicians many these others'? A-1 B-2 C-3 D-4 E-5"/>
    <x v="4"/>
    <m/>
    <x v="42"/>
    <x v="2"/>
  </r>
  <r>
    <n v="2025"/>
    <x v="0"/>
    <n v="74"/>
    <s v="Q73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Step III of a certain line of words is like this - in play role schooling vital, which of the following will definitely be the input? A- in play schooling vital role B- schooling play vital role in C- in schooling play vital role D- in schooling play role vital E- in schooling vital role play"/>
    <x v="4"/>
    <m/>
    <x v="42"/>
    <x v="2"/>
  </r>
  <r>
    <n v="2025"/>
    <x v="0"/>
    <n v="75"/>
    <s v="Q74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Which of the following will be Step II for an input - modern man is becoming a chronic victim? A- a becoming modern man is chronic victim B- a becoming chronic modern man is victim C- a modern man is becoming chronic victim D- a becoming chronic is man modern victim E- a modern becoming chronic is man victim"/>
    <x v="4"/>
    <m/>
    <x v="42"/>
    <x v="2"/>
  </r>
  <r>
    <n v="2025"/>
    <x v="1"/>
    <n v="11"/>
    <s v="Q11 If MANGO is written as RFSLT, how is ORANGE written in that code? 1) QTPKJD 2) PQNJIF 3) UXGTMK 4) QTPJDF 5) TWFSLJ"/>
    <x v="4"/>
    <m/>
    <x v="39"/>
    <x v="0"/>
  </r>
  <r>
    <n v="2025"/>
    <x v="1"/>
    <n v="12"/>
    <s v="Q12 If WATER is written as YCVGT, then what is written as HKTG 1) FIRE 2) LOVE 3) BALD 4) KITE 5) CARD"/>
    <x v="4"/>
    <m/>
    <x v="39"/>
    <x v="1"/>
  </r>
  <r>
    <n v="2025"/>
    <x v="1"/>
    <n v="13"/>
    <s v="Q13 If MUSIC is coded as LVRJB: how is NOTES coded in that code? 1) MPSFR 2) MQVFT 3) OPUFT 4) MQVET 5) PQVET"/>
    <x v="4"/>
    <m/>
    <x v="39"/>
    <x v="0"/>
  </r>
  <r>
    <n v="2025"/>
    <x v="1"/>
    <n v="14"/>
    <s v="Q14 If A1B3C5D7E9 is coded as B2C4D6E8F0, how is M3N5O7P9 coded in the same way? 1) N4O6P8Q0 2) N4O6P8Q1 3) L4M6N8O0 4) N4O6P8R0 5) O5P7Q9R0"/>
    <x v="4"/>
    <m/>
    <x v="39"/>
    <x v="0"/>
  </r>
  <r>
    <n v="2025"/>
    <x v="1"/>
    <n v="15"/>
    <s v="Q15 If 1294 is written as 3516, how is 1385 written in the same code? 1) 3890 2) 2950 3) 2049 4) 3607 5) 3039"/>
    <x v="4"/>
    <m/>
    <x v="39"/>
    <x v="0"/>
  </r>
  <r>
    <n v="2025"/>
    <x v="1"/>
    <n v="16"/>
    <s v="Q16 A woman introduces a man as the son of the brother of her mother. How is the man related to the woman? 1)Brother 2) Uncle 3) Nephew 4) Cousin 5) Father"/>
    <x v="4"/>
    <m/>
    <x v="40"/>
    <x v="1"/>
  </r>
  <r>
    <n v="2025"/>
    <x v="1"/>
    <n v="17"/>
    <s v="Q17 If A is the mother of B, B is the son of C, and D is the brother of C, how is D related to A? 1) Brother-in-law 2) Uncle 3) Nephew 4) Cousin 5) Father"/>
    <x v="4"/>
    <m/>
    <x v="40"/>
    <x v="1"/>
  </r>
  <r>
    <n v="2025"/>
    <x v="1"/>
    <n v="18"/>
    <s v="Q18 Vinod is the brother of Bhaskar. Manohar is the sister of Vinod. Biswal is the brother of Preetam and Preetam is the daughter of Bhaskar. Who is the uncle of Biswal? 1) Bhaskar 2) Manohar 3) Preetam 4) Vinod 5) Data not sufficient"/>
    <x v="4"/>
    <m/>
    <x v="40"/>
    <x v="0"/>
  </r>
  <r>
    <n v="2025"/>
    <x v="1"/>
    <n v="19"/>
    <s v="Q19 If A# B means A is brother of B, A @ B means A is mother of B, A $B means A is father of B, A &amp; B means A is sister of B. In the expression G @ O &amp; S # V$ J, how is S related to father of J, who is a male? 1) Brother 2) Uncle 3) Son 4) Nephew 5) Brother - in – law"/>
    <x v="4"/>
    <m/>
    <x v="40"/>
    <x v="2"/>
  </r>
  <r>
    <n v="2025"/>
    <x v="1"/>
    <n v="20"/>
    <s v="Q20 Read the following information carefully to answer the questions given below : (i) ‘A X B’ means A is the brother of B; (ii) ‘A ÷ B’ means B is the father of A; (iii) A+B’ means A is the sister of B; (iv) A-B’ means A is the mother of B; Which of the following means 'Q is the paternal uncle of K? 1) K + B ÷ N x Q + D 2) K x B ÷ N x Q x D 3) Q x L ÷ R x K 4) K x P ÷ M x Q 5) K + P ÷ M x Q"/>
    <x v="4"/>
    <m/>
    <x v="40"/>
    <x v="2"/>
  </r>
  <r>
    <n v="2025"/>
    <x v="1"/>
    <n v="21"/>
    <s v="Q21 A clock is so placed that at 12 noon its minute hand points towards northeast. In which direction does its hour hand point at 1:30 p.m.? 1) North 2) South 3) East 4) West 5) North-East"/>
    <x v="4"/>
    <m/>
    <x v="26"/>
    <x v="0"/>
  </r>
  <r>
    <n v="2025"/>
    <x v="1"/>
    <n v="22"/>
    <s v="Q22 If a man is facing west and turns 45° clockwise, then 180° clockwise, and then 270° counterclockwise. In which direction is he facing now? 1) South 2) South-West 3) North 4) North-West 5) North-East"/>
    <x v="4"/>
    <m/>
    <x v="26"/>
    <x v="0"/>
  </r>
  <r>
    <n v="2025"/>
    <x v="1"/>
    <n v="25"/>
    <s v="Q25 In the questio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No women teachercan play. Some women teachers are athletes. Conclusions: I. Male athletes can play II. Some athletes can play 1) Only conclusion I follows 2) Only conclusion II follows 3) Either I or II follows 4) Neither I nor II follow 5) Both I and II follows"/>
    <x v="4"/>
    <m/>
    <x v="41"/>
    <x v="0"/>
  </r>
  <r>
    <n v="2025"/>
    <x v="1"/>
    <n v="36"/>
    <s v="Q36 A number arrangement machine, when given a particular input, rearranges it following a particular rule. The following is an illustration of the input and the stages of arrangement. Input : 245, 316, 436, 519, 868, 710, 689 Step I 710, 316, 436, 519, 868, 245, 689 Step II 710, 316, 245, 519, 868, 436, 689 Step III: 710, 316, 245, 436, 868, 519, 689 Step IV: 710, 316, 245, 436, 519, 868, 689 Step IV is the last step of input. How many steps will be required to get the final output from the following input ? Input : 544, 653, 325, 688, 461, 231, 857 1) 4 2) 5 3) 6 4) 3 5) 2"/>
    <x v="4"/>
    <m/>
    <x v="42"/>
    <x v="2"/>
  </r>
  <r>
    <n v="2025"/>
    <x v="1"/>
    <n v="37"/>
    <s v="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Input: 98 11 64 22 but will an it Which of the following will be step VI? 1) Step VI not possible as Step V is the last step 2) an 98 but 64 it 22 11 will 3) an 98 but 64 it 22 will 11 4) an 11 but 22 it 64 will 98 5) an 11 but 22 it 64 98 will"/>
    <x v="4"/>
    <m/>
    <x v="42"/>
    <x v="2"/>
  </r>
  <r>
    <n v="2025"/>
    <x v="1"/>
    <n v="38"/>
    <s v="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Q 38 32 now 20 gift 53 box 62 at Which of the following will be Step IV? 1) at 62 box 53 32 now 20 gift 2) at 62 box 53 gift 32 now 20 3) at 62 box 53 gift 20 now 32 4) at 62 box 53 gift 32 20 now 5) Step IV is not possible as Step III is the last step"/>
    <x v="4"/>
    <m/>
    <x v="42"/>
    <x v="2"/>
  </r>
  <r>
    <n v="2025"/>
    <x v="1"/>
    <n v="39"/>
    <s v="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Q 39 Input: pay by 18 36 nose ear 72 54 Which of the following steps will be the last step? 1) 3 2) 4 3) 5 4) 6 5) 7"/>
    <x v="4"/>
    <m/>
    <x v="42"/>
    <x v="2"/>
  </r>
  <r>
    <n v="2025"/>
    <x v="2"/>
    <n v="1"/>
    <s v="Q1. Puja is the mother-in-law of Sunita who is the wife of Rohit. Rohit whose father is Gajanan, is the father of Rupali. Dhanashree is the daughter of Puja. Find how Puja is related to Rupali? 1) Grandson 2) Grandmother 3) Granddaughter 4) Aunt 5) Mother-in-law"/>
    <x v="4"/>
    <m/>
    <x v="40"/>
    <x v="1"/>
  </r>
  <r>
    <n v="2025"/>
    <x v="2"/>
    <n v="7"/>
    <s v="Q7 In a certain coding system, ‘rbm std bro pus ‘means ‘the puppy is beautiful’, ‘tnh pus dim std' means ‘the sparrow is red', ‘pus dim bro pus cus' means ‘the sparrow has the puppy’. What is the code for 'has'? 1) Dim 2) Pus 3) Bro 4) Std 5) cus"/>
    <x v="4"/>
    <m/>
    <x v="39"/>
    <x v="0"/>
  </r>
  <r>
    <n v="2025"/>
    <x v="2"/>
    <n v="8"/>
    <s v="Q8 If INSTITUTE Is coded as 9510292325, then the GOVERNMENT is coded as 1) 5672985143 2) 5532432892 3) 5432876852 4) 7645954552 5) 75387127590"/>
    <x v="4"/>
    <m/>
    <x v="39"/>
    <x v="2"/>
  </r>
  <r>
    <n v="2025"/>
    <x v="2"/>
    <n v="11"/>
    <s v="Q11 In a certain code language, INSTITUTE is written as EOTUJUVUI. How will MEDICOVER be written that code language? 1) RFFDJJOFM 2) RFOJDFIFM 3) MFFJDJODR 4) ROJDJFFSM 5) RFEJDPWFM"/>
    <x v="4"/>
    <m/>
    <x v="39"/>
    <x v="0"/>
  </r>
  <r>
    <n v="2025"/>
    <x v="2"/>
    <n v="13"/>
    <s v="Q13 N is to the east of E, G is to the South of E and L is to the West of G. N is in which direction with respect to L? 1) South West 2) North West 3) South East 4) North East 5) South"/>
    <x v="4"/>
    <m/>
    <x v="26"/>
    <x v="1"/>
  </r>
  <r>
    <n v="2025"/>
    <x v="2"/>
    <n v="21"/>
    <s v="Q21 When a word and number arrangement machine is given an input line 10 words and numbers, it arranges them following a particular rule. The following is an illustration of input and the rearrangement INPUT-3846 9231 7283 4731 8152 3285 STEP 1-3468 1239 2378 1347 1258 2358 STEP II- 1239 1258 1347 2358 2378 3468 STEP III-23 25 34 35 37 46 STEP IV-5 7 7 8 10 10 Step IV is the last step of the rearrangement. As per the rules followed in the above steps, find out in each of the following questions the appropriate steps for the given input. Input: 7925 4758 2538 5628 8561 7426 3625 6245 What will addition of the numbers which is second, forth, sixth and eight from the left end in step IV 1) 32 2) 23 3) 38 4) 40 5) 28"/>
    <x v="4"/>
    <m/>
    <x v="42"/>
    <x v="2"/>
  </r>
  <r>
    <n v="2025"/>
    <x v="2"/>
    <n v="22"/>
    <s v="Q22 Ram walks 5 km towards South and then turns to the right. After walking 6 km he turns to the left and walks 4 km. Now in which direction is he from the starting place? 1) West 2) South 3) North East 4) South West 5) North"/>
    <x v="4"/>
    <m/>
    <x v="26"/>
    <x v="1"/>
  </r>
  <r>
    <n v="2025"/>
    <x v="2"/>
    <n v="25"/>
    <s v="Q25 If Neetu says, “Priya’s father Omkar is the only son of my father in law Chandrakant”, then how is Ruchi, who is sister of priya, related to Chandrakant? 1) Niece 2) Daughter 3) Wife 4) Daughter in law 5) Granddaughter"/>
    <x v="4"/>
    <m/>
    <x v="40"/>
    <x v="0"/>
  </r>
  <r>
    <n v="2025"/>
    <x v="2"/>
    <n v="32"/>
    <s v="Q32 if North is replaced by South East then east will be replaced by which of the following direction? 1) North East 2) South East 3) South West 4) North West 5) South"/>
    <x v="4"/>
    <m/>
    <x v="26"/>
    <x v="1"/>
  </r>
  <r>
    <n v="2025"/>
    <x v="2"/>
    <n v="38"/>
    <s v="Q38 If 'P+Q' means P is brother of Q &quot;PQ' means P is sister of Q, P-Q means P is mother of Q and 'P@Q means P is father of Q then which of the following is correct about E+F@GH? 1) G is the mother of H 2) G is the daughter of F 3) F is brother of E 4) E is sister of H 5) F is sister of E"/>
    <x v="4"/>
    <m/>
    <x v="40"/>
    <x v="0"/>
  </r>
  <r>
    <n v="2025"/>
    <x v="2"/>
    <n v="39"/>
    <s v="Q39 In a certain code. “SHRIJEET” is written as “OFPGHCCR”, How is “INTEREST” written in that code? 1) GLRCPCQR 2) BWKXUAA 3) GYQQGML 4) SSHXXHLH 5) GWPPNCV"/>
    <x v="4"/>
    <m/>
    <x v="39"/>
    <x v="0"/>
  </r>
  <r>
    <n v="2025"/>
    <x v="2"/>
    <n v="50"/>
    <s v="Q50 If laptop is called fan, basket is called laptop, lift is called basket, fan is called book, and the book is called lift, which of the following is used to go on the upper floor of the building.? 1) Laptop 2) Basket 3) Book 4) Fan 5) Lift"/>
    <x v="4"/>
    <m/>
    <x v="39"/>
    <x v="1"/>
  </r>
  <r>
    <n v="2025"/>
    <x v="2"/>
    <n v="56"/>
    <s v="Q56 Here are some words translated from an artificial language. Tam ceno means sky blue Cenorax means blue cheese Aplmitl means star bright. Which word could mean “ bright sky”. 1) Cenotam 2) Mitltam 3) Raxmitl 4) Aplceno 5) Paexr"/>
    <x v="4"/>
    <m/>
    <x v="39"/>
    <x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5">
  <r>
    <x v="0"/>
    <n v="14"/>
    <x v="0"/>
    <x v="0"/>
    <s v="Analogy - Word Relation"/>
  </r>
  <r>
    <x v="0"/>
    <n v="20"/>
    <x v="0"/>
    <x v="0"/>
    <s v="Analogous Pair Identification"/>
  </r>
  <r>
    <x v="0"/>
    <n v="24"/>
    <x v="0"/>
    <x v="0"/>
    <s v="Figure Relationship Selection"/>
  </r>
  <r>
    <x v="1"/>
    <n v="32"/>
    <x v="0"/>
    <x v="0"/>
    <s v="Analogous Word Selection"/>
  </r>
  <r>
    <x v="1"/>
    <n v="44"/>
    <x v="0"/>
    <x v="0"/>
    <s v="Logical Pair Identification"/>
  </r>
  <r>
    <x v="1"/>
    <n v="48"/>
    <x v="0"/>
    <x v="0"/>
    <s v="Analogous Figure Selection"/>
  </r>
  <r>
    <x v="2"/>
    <n v="61"/>
    <x v="0"/>
    <x v="0"/>
    <s v="Logical Figure Pairing"/>
  </r>
  <r>
    <x v="2"/>
    <n v="72"/>
    <x v="0"/>
    <x v="0"/>
    <s v="Analogous Figure Matching"/>
  </r>
  <r>
    <x v="3"/>
    <n v="84"/>
    <x v="0"/>
    <x v="0"/>
    <s v="Identifying Logical Pair"/>
  </r>
  <r>
    <x v="3"/>
    <n v="89"/>
    <x v="0"/>
    <x v="0"/>
    <s v="Logical Analogy"/>
  </r>
  <r>
    <x v="4"/>
    <n v="109"/>
    <x v="0"/>
    <x v="0"/>
    <s v="Logical Analogy"/>
  </r>
  <r>
    <x v="4"/>
    <n v="118"/>
    <x v="0"/>
    <x v="0"/>
    <s v="Logical Analogy"/>
  </r>
  <r>
    <x v="4"/>
    <n v="114"/>
    <x v="0"/>
    <x v="0"/>
    <s v="Visual Matching"/>
  </r>
  <r>
    <x v="0"/>
    <n v="22"/>
    <x v="0"/>
    <x v="1"/>
    <s v="Odd One Out in Figures"/>
  </r>
  <r>
    <x v="0"/>
    <n v="25"/>
    <x v="0"/>
    <x v="1"/>
    <s v="Odd One Out in Figures"/>
  </r>
  <r>
    <x v="1"/>
    <n v="37"/>
    <x v="0"/>
    <x v="1"/>
    <s v="Odd One Out in Figures"/>
  </r>
  <r>
    <x v="1"/>
    <n v="41"/>
    <x v="0"/>
    <x v="1"/>
    <s v="Word Classification"/>
  </r>
  <r>
    <x v="2"/>
    <n v="59"/>
    <x v="0"/>
    <x v="1"/>
    <s v="Word Classification"/>
  </r>
  <r>
    <x v="2"/>
    <n v="70"/>
    <x v="0"/>
    <x v="1"/>
    <s v="Odd One Out in Figures"/>
  </r>
  <r>
    <x v="3"/>
    <n v="90"/>
    <x v="0"/>
    <x v="1"/>
    <s v="Odd One Out"/>
  </r>
  <r>
    <x v="3"/>
    <n v="97"/>
    <x v="0"/>
    <x v="1"/>
    <s v="Word Classification"/>
  </r>
  <r>
    <x v="4"/>
    <n v="122"/>
    <x v="0"/>
    <x v="1"/>
    <s v="Odd One Out"/>
  </r>
  <r>
    <x v="0"/>
    <n v="1"/>
    <x v="0"/>
    <x v="0"/>
    <s v="Figure Relationship"/>
  </r>
  <r>
    <x v="0"/>
    <n v="2"/>
    <x v="0"/>
    <x v="2"/>
    <s v="Pattern Completion"/>
  </r>
  <r>
    <x v="0"/>
    <n v="5"/>
    <x v="0"/>
    <x v="2"/>
    <s v="Figure Transformation"/>
  </r>
  <r>
    <x v="1"/>
    <n v="26"/>
    <x v="0"/>
    <x v="2"/>
    <s v="Figure Transformation"/>
  </r>
  <r>
    <x v="1"/>
    <n v="34"/>
    <x v="0"/>
    <x v="2"/>
    <s v="Completion of Missing Figure"/>
  </r>
  <r>
    <x v="1"/>
    <n v="39"/>
    <x v="0"/>
    <x v="2"/>
    <s v="Figure Completion Pattern"/>
  </r>
  <r>
    <x v="1"/>
    <n v="49"/>
    <x v="0"/>
    <x v="2"/>
    <s v="Pattern Completion"/>
  </r>
  <r>
    <x v="2"/>
    <n v="52"/>
    <x v="0"/>
    <x v="2"/>
    <s v="Pattern Recognition"/>
  </r>
  <r>
    <x v="2"/>
    <n v="62"/>
    <x v="0"/>
    <x v="2"/>
    <s v="Completion of Given Figure"/>
  </r>
  <r>
    <x v="2"/>
    <n v="64"/>
    <x v="0"/>
    <x v="2"/>
    <s v="Identifying Missing Piece"/>
  </r>
  <r>
    <x v="2"/>
    <n v="67"/>
    <x v="0"/>
    <x v="2"/>
    <s v="Figure Completion"/>
  </r>
  <r>
    <x v="2"/>
    <n v="74"/>
    <x v="0"/>
    <x v="2"/>
    <s v="Logical Figure Arrangement"/>
  </r>
  <r>
    <x v="3"/>
    <n v="79"/>
    <x v="0"/>
    <x v="2"/>
    <s v="Completion of Given Pattern"/>
  </r>
  <r>
    <x v="3"/>
    <n v="87"/>
    <x v="0"/>
    <x v="0"/>
    <s v="Pattern Matching"/>
  </r>
  <r>
    <x v="3"/>
    <n v="93"/>
    <x v="0"/>
    <x v="2"/>
    <s v="Logical Figure Arrangement"/>
  </r>
  <r>
    <x v="3"/>
    <n v="95"/>
    <x v="0"/>
    <x v="0"/>
    <s v="Figure Matching"/>
  </r>
  <r>
    <x v="3"/>
    <n v="98"/>
    <x v="0"/>
    <x v="2"/>
    <s v="Completion of Given Figure"/>
  </r>
  <r>
    <x v="4"/>
    <n v="102"/>
    <x v="0"/>
    <x v="2"/>
    <s v="Pattern Recognition"/>
  </r>
  <r>
    <x v="4"/>
    <n v="106"/>
    <x v="0"/>
    <x v="2"/>
    <s v="Figure Arrangement"/>
  </r>
  <r>
    <x v="4"/>
    <n v="110"/>
    <x v="0"/>
    <x v="2"/>
    <s v="Finding Missing Piece"/>
  </r>
  <r>
    <x v="4"/>
    <n v="113"/>
    <x v="0"/>
    <x v="2"/>
    <s v="Pattern Completion"/>
  </r>
  <r>
    <x v="4"/>
    <n v="119"/>
    <x v="0"/>
    <x v="0"/>
    <s v="Pattern Matching"/>
  </r>
  <r>
    <x v="3"/>
    <n v="83"/>
    <x v="1"/>
    <x v="3"/>
    <s v="Visual Counting"/>
  </r>
  <r>
    <x v="0"/>
    <n v="10"/>
    <x v="1"/>
    <x v="4"/>
    <s v="Cube Cutting &amp; Coloring"/>
  </r>
  <r>
    <x v="0"/>
    <n v="12"/>
    <x v="1"/>
    <x v="4"/>
    <s v="Dice Opposite Face Identification"/>
  </r>
  <r>
    <x v="1"/>
    <n v="33"/>
    <x v="1"/>
    <x v="4"/>
    <s v="Dice Opposite Face Recognition"/>
  </r>
  <r>
    <x v="1"/>
    <n v="46"/>
    <x v="1"/>
    <x v="4"/>
    <s v="Dice Face Recognition"/>
  </r>
  <r>
    <x v="2"/>
    <n v="56"/>
    <x v="1"/>
    <x v="4"/>
    <s v="3D Dice View"/>
  </r>
  <r>
    <x v="2"/>
    <n v="66"/>
    <x v="1"/>
    <x v="4"/>
    <s v="Cube Surface Coloring"/>
  </r>
  <r>
    <x v="3"/>
    <n v="85"/>
    <x v="1"/>
    <x v="4"/>
    <s v="Dice Rotation"/>
  </r>
  <r>
    <x v="3"/>
    <n v="96"/>
    <x v="1"/>
    <x v="4"/>
    <s v="Dice Face Identification"/>
  </r>
  <r>
    <x v="4"/>
    <n v="107"/>
    <x v="1"/>
    <x v="4"/>
    <s v="Dice Surface Recognition"/>
  </r>
  <r>
    <x v="4"/>
    <n v="117"/>
    <x v="1"/>
    <x v="4"/>
    <s v="Dice Face Recognition"/>
  </r>
  <r>
    <x v="4"/>
    <n v="124"/>
    <x v="1"/>
    <x v="4"/>
    <s v="Dice Rotation"/>
  </r>
  <r>
    <x v="0"/>
    <n v="6"/>
    <x v="1"/>
    <x v="5"/>
    <s v="Hidden Figures Identification"/>
  </r>
  <r>
    <x v="0"/>
    <n v="17"/>
    <x v="1"/>
    <x v="5"/>
    <s v="Embedded Figure Identification"/>
  </r>
  <r>
    <x v="1"/>
    <n v="29"/>
    <x v="1"/>
    <x v="5"/>
    <s v="Hidden Figures Identification"/>
  </r>
  <r>
    <x v="1"/>
    <n v="38"/>
    <x v="1"/>
    <x v="5"/>
    <s v="Identifying Embedded Figure"/>
  </r>
  <r>
    <x v="2"/>
    <n v="55"/>
    <x v="1"/>
    <x v="5"/>
    <s v="Hidden Figure Identification"/>
  </r>
  <r>
    <x v="2"/>
    <n v="68"/>
    <x v="1"/>
    <x v="5"/>
    <s v="Finding Embedded Shapes"/>
  </r>
  <r>
    <x v="3"/>
    <n v="81"/>
    <x v="1"/>
    <x v="5"/>
    <s v="Embedded Figure Identification"/>
  </r>
  <r>
    <x v="3"/>
    <n v="88"/>
    <x v="1"/>
    <x v="5"/>
    <s v="Hidden Shape Recognition"/>
  </r>
  <r>
    <x v="4"/>
    <n v="103"/>
    <x v="1"/>
    <x v="5"/>
    <s v="Identifying Hidden Figures"/>
  </r>
  <r>
    <x v="4"/>
    <n v="112"/>
    <x v="1"/>
    <x v="5"/>
    <s v="Identifying Embedded Shape"/>
  </r>
  <r>
    <x v="4"/>
    <n v="123"/>
    <x v="1"/>
    <x v="5"/>
    <s v="Finding Embedded Figures"/>
  </r>
  <r>
    <x v="0"/>
    <n v="9"/>
    <x v="1"/>
    <x v="6"/>
    <s v="Figure Selection for Given Pattern"/>
  </r>
  <r>
    <x v="2"/>
    <n v="58"/>
    <x v="1"/>
    <x v="6"/>
    <s v="Figure Formation"/>
  </r>
  <r>
    <x v="3"/>
    <n v="77"/>
    <x v="1"/>
    <x v="6"/>
    <s v="Figure Formation"/>
  </r>
  <r>
    <x v="0"/>
    <n v="8"/>
    <x v="1"/>
    <x v="7"/>
    <s v="Water Image Recognition"/>
  </r>
  <r>
    <x v="0"/>
    <n v="18"/>
    <x v="1"/>
    <x v="7"/>
    <s v="Mirror Image Selection"/>
  </r>
  <r>
    <x v="0"/>
    <n v="21"/>
    <x v="1"/>
    <x v="7"/>
    <s v="Mirror Image Recognition"/>
  </r>
  <r>
    <x v="1"/>
    <n v="30"/>
    <x v="1"/>
    <x v="7"/>
    <s v="Rotated Image Selection"/>
  </r>
  <r>
    <x v="1"/>
    <n v="36"/>
    <x v="1"/>
    <x v="7"/>
    <s v="Mirror Image of Word"/>
  </r>
  <r>
    <x v="1"/>
    <n v="42"/>
    <x v="1"/>
    <x v="7"/>
    <s v="Water Image Identification"/>
  </r>
  <r>
    <x v="2"/>
    <n v="54"/>
    <x v="1"/>
    <x v="7"/>
    <s v="Mirror Image Selection"/>
  </r>
  <r>
    <x v="2"/>
    <n v="65"/>
    <x v="1"/>
    <x v="7"/>
    <s v="Mirror Image Identification"/>
  </r>
  <r>
    <x v="3"/>
    <n v="80"/>
    <x v="1"/>
    <x v="7"/>
    <s v="Mirror Image"/>
  </r>
  <r>
    <x v="3"/>
    <n v="91"/>
    <x v="1"/>
    <x v="7"/>
    <s v="Mirror Image Recognition"/>
  </r>
  <r>
    <x v="3"/>
    <n v="100"/>
    <x v="1"/>
    <x v="7"/>
    <s v="Mirror Image of Number"/>
  </r>
  <r>
    <x v="4"/>
    <n v="105"/>
    <x v="1"/>
    <x v="7"/>
    <s v="Mirror Image Selection"/>
  </r>
  <r>
    <x v="4"/>
    <n v="115"/>
    <x v="1"/>
    <x v="7"/>
    <s v="Mirror Image"/>
  </r>
  <r>
    <x v="0"/>
    <n v="13"/>
    <x v="1"/>
    <x v="8"/>
    <s v="Paper Folding &amp; Cutting"/>
  </r>
  <r>
    <x v="1"/>
    <n v="35"/>
    <x v="1"/>
    <x v="8"/>
    <s v="Paper Folding &amp; Cutting"/>
  </r>
  <r>
    <x v="1"/>
    <n v="47"/>
    <x v="1"/>
    <x v="8"/>
    <s v="Paper Folding Outcome"/>
  </r>
  <r>
    <x v="2"/>
    <n v="57"/>
    <x v="1"/>
    <x v="8"/>
    <s v="Paper Folding Results"/>
  </r>
  <r>
    <x v="2"/>
    <n v="75"/>
    <x v="1"/>
    <x v="8"/>
    <s v="Paper Cutting Outcome"/>
  </r>
  <r>
    <x v="3"/>
    <n v="82"/>
    <x v="1"/>
    <x v="8"/>
    <s v="Paper Folding Outcome"/>
  </r>
  <r>
    <x v="4"/>
    <n v="108"/>
    <x v="1"/>
    <x v="8"/>
    <s v="Paper Folding Outcome"/>
  </r>
  <r>
    <x v="4"/>
    <n v="125"/>
    <x v="1"/>
    <x v="8"/>
    <s v="Paper Cutting Outcome"/>
  </r>
  <r>
    <x v="0"/>
    <n v="3"/>
    <x v="0"/>
    <x v="2"/>
    <s v="Series of Figures"/>
  </r>
  <r>
    <x v="0"/>
    <n v="15"/>
    <x v="0"/>
    <x v="2"/>
    <s v="Number Series Completion"/>
  </r>
  <r>
    <x v="0"/>
    <n v="16"/>
    <x v="0"/>
    <x v="2"/>
    <s v="Alphabet Sequence Recognition"/>
  </r>
  <r>
    <x v="0"/>
    <n v="23"/>
    <x v="0"/>
    <x v="2"/>
    <s v="Sequence of Figures Completion"/>
  </r>
  <r>
    <x v="1"/>
    <n v="27"/>
    <x v="0"/>
    <x v="2"/>
    <s v="Series Pattern Recognition"/>
  </r>
  <r>
    <x v="1"/>
    <n v="31"/>
    <x v="0"/>
    <x v="2"/>
    <s v="Number Series Logic"/>
  </r>
  <r>
    <x v="1"/>
    <n v="40"/>
    <x v="0"/>
    <x v="2"/>
    <s v="Visual Series Pattern"/>
  </r>
  <r>
    <x v="1"/>
    <n v="50"/>
    <x v="0"/>
    <x v="2"/>
    <s v="Series Completion"/>
  </r>
  <r>
    <x v="2"/>
    <n v="51"/>
    <x v="0"/>
    <x v="2"/>
    <s v="Series of Figures"/>
  </r>
  <r>
    <x v="2"/>
    <n v="60"/>
    <x v="0"/>
    <x v="2"/>
    <s v="Series Completion"/>
  </r>
  <r>
    <x v="2"/>
    <n v="69"/>
    <x v="0"/>
    <x v="2"/>
    <s v="Pattern Recognition in Numbers"/>
  </r>
  <r>
    <x v="2"/>
    <n v="71"/>
    <x v="0"/>
    <x v="2"/>
    <s v="Series Recognition"/>
  </r>
  <r>
    <x v="2"/>
    <n v="73"/>
    <x v="0"/>
    <x v="2"/>
    <s v="Completion of Given Series"/>
  </r>
  <r>
    <x v="3"/>
    <n v="78"/>
    <x v="0"/>
    <x v="2"/>
    <s v="Series Completion"/>
  </r>
  <r>
    <x v="3"/>
    <n v="86"/>
    <x v="0"/>
    <x v="2"/>
    <s v="Series of Figures Completion"/>
  </r>
  <r>
    <x v="3"/>
    <n v="92"/>
    <x v="0"/>
    <x v="2"/>
    <s v="Series Completion"/>
  </r>
  <r>
    <x v="4"/>
    <n v="101"/>
    <x v="0"/>
    <x v="2"/>
    <s v="Series Completion"/>
  </r>
  <r>
    <x v="4"/>
    <n v="111"/>
    <x v="0"/>
    <x v="2"/>
    <s v="Series Completion"/>
  </r>
  <r>
    <x v="4"/>
    <n v="116"/>
    <x v="0"/>
    <x v="2"/>
    <s v="Series Completion"/>
  </r>
  <r>
    <x v="4"/>
    <n v="120"/>
    <x v="0"/>
    <x v="2"/>
    <s v="Series Completion"/>
  </r>
  <r>
    <x v="4"/>
    <n v="121"/>
    <x v="0"/>
    <x v="2"/>
    <s v="Visual Figure Arrangement"/>
  </r>
  <r>
    <x v="0"/>
    <n v="4"/>
    <x v="0"/>
    <x v="2"/>
    <s v="Visual Pattern Recognition"/>
  </r>
  <r>
    <x v="0"/>
    <n v="7"/>
    <x v="0"/>
    <x v="2"/>
    <s v="3D View Matching"/>
  </r>
  <r>
    <x v="0"/>
    <n v="11"/>
    <x v="0"/>
    <x v="2"/>
    <s v="Rotated Object Matching"/>
  </r>
  <r>
    <x v="0"/>
    <n v="19"/>
    <x v="0"/>
    <x v="2"/>
    <s v="Counting a Specific Pattern in Figure"/>
  </r>
  <r>
    <x v="1"/>
    <n v="28"/>
    <x v="0"/>
    <x v="2"/>
    <s v="Visual Matching"/>
  </r>
  <r>
    <x v="1"/>
    <n v="43"/>
    <x v="0"/>
    <x v="2"/>
    <s v="Counting Specific Shapes"/>
  </r>
  <r>
    <x v="1"/>
    <n v="45"/>
    <x v="0"/>
    <x v="2"/>
    <s v="3D Figure Rotation"/>
  </r>
  <r>
    <x v="2"/>
    <n v="53"/>
    <x v="0"/>
    <x v="2"/>
    <s v="Visual Counting"/>
  </r>
  <r>
    <x v="2"/>
    <n v="63"/>
    <x v="0"/>
    <x v="2"/>
    <s v="Visual Arrangement"/>
  </r>
  <r>
    <x v="3"/>
    <n v="76"/>
    <x v="0"/>
    <x v="2"/>
    <s v="Visual Reasoning"/>
  </r>
  <r>
    <x v="3"/>
    <n v="94"/>
    <x v="0"/>
    <x v="2"/>
    <s v="Visual Rotation"/>
  </r>
  <r>
    <x v="3"/>
    <n v="99"/>
    <x v="0"/>
    <x v="2"/>
    <s v="Visual Reasoning"/>
  </r>
  <r>
    <x v="4"/>
    <n v="104"/>
    <x v="0"/>
    <x v="2"/>
    <s v="Visual Reasoning"/>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0">
  <r>
    <x v="0"/>
    <n v="6"/>
    <x v="0"/>
    <x v="0"/>
    <s v="Analogies"/>
    <s v="Find the correct analogy relation for 'Oar is to Rowboat as Foot is to:'."/>
  </r>
  <r>
    <x v="1"/>
    <n v="25"/>
    <x v="0"/>
    <x v="0"/>
    <s v="Analogies"/>
    <s v="Analogy: 'REBELLIOUS: CONFORMIST'"/>
  </r>
  <r>
    <x v="2"/>
    <n v="2"/>
    <x v="1"/>
    <x v="1"/>
    <s v="Grammar - Correct Usage"/>
    <s v="Correct prepositions in a sentence"/>
  </r>
  <r>
    <x v="2"/>
    <n v="3"/>
    <x v="1"/>
    <x v="1"/>
    <s v="Grammar - Correct Usage"/>
    <s v="Correct question tag for a statement"/>
  </r>
  <r>
    <x v="2"/>
    <n v="4"/>
    <x v="1"/>
    <x v="1"/>
    <s v="Grammar - Correct Usage"/>
    <s v="Choosing the correct sentence"/>
  </r>
  <r>
    <x v="2"/>
    <n v="6"/>
    <x v="1"/>
    <x v="1"/>
    <s v="Grammar - Correct Usage"/>
    <s v="Correct question tag"/>
  </r>
  <r>
    <x v="2"/>
    <n v="11"/>
    <x v="1"/>
    <x v="1"/>
    <s v="Grammar - Correct Usage"/>
    <s v="Correct preposition usage in a sentence"/>
  </r>
  <r>
    <x v="2"/>
    <n v="13"/>
    <x v="1"/>
    <x v="1"/>
    <s v="Grammar - Correct Usage"/>
    <s v="Correct sentence structure"/>
  </r>
  <r>
    <x v="2"/>
    <n v="16"/>
    <x v="1"/>
    <x v="1"/>
    <s v="Grammar - Correct Usage"/>
    <s v="Error detection in a sentence"/>
  </r>
  <r>
    <x v="3"/>
    <n v="2"/>
    <x v="1"/>
    <x v="2"/>
    <s v="Error Detection"/>
    <s v="Identify the grammatically incorrect part of a sentence."/>
  </r>
  <r>
    <x v="3"/>
    <n v="7"/>
    <x v="1"/>
    <x v="2"/>
    <s v="Error Detection"/>
    <s v="Identify the grammatically incorrect part of a sentence."/>
  </r>
  <r>
    <x v="3"/>
    <n v="13"/>
    <x v="1"/>
    <x v="2"/>
    <s v="Error Detection"/>
    <s v="Identify the grammatically incorrect part of a sentence."/>
  </r>
  <r>
    <x v="3"/>
    <n v="23"/>
    <x v="1"/>
    <x v="2"/>
    <s v="Error Detection"/>
    <s v="Identify the grammatically incorrect part of a sentence."/>
  </r>
  <r>
    <x v="4"/>
    <n v="2"/>
    <x v="1"/>
    <x v="2"/>
    <s v="Error Detection"/>
    <s v="Identify the grammatically incorrect part of a sentence."/>
  </r>
  <r>
    <x v="4"/>
    <n v="7"/>
    <x v="1"/>
    <x v="2"/>
    <s v="Error Detection"/>
    <s v="Identify the grammatically incorrect part of a sentence."/>
  </r>
  <r>
    <x v="4"/>
    <n v="13"/>
    <x v="1"/>
    <x v="2"/>
    <s v="Error Detection"/>
    <s v="Identify the grammatically incorrect part of a sentence."/>
  </r>
  <r>
    <x v="4"/>
    <n v="23"/>
    <x v="1"/>
    <x v="2"/>
    <s v="Error Detection"/>
    <s v="Identify the grammatically incorrect part of a sentence."/>
  </r>
  <r>
    <x v="2"/>
    <n v="28"/>
    <x v="1"/>
    <x v="2"/>
    <s v="Error Detection"/>
    <s v="Correct preposition for 'astonished'"/>
  </r>
  <r>
    <x v="2"/>
    <n v="34"/>
    <x v="1"/>
    <x v="2"/>
    <s v="Error Detection"/>
    <s v="Correct comparative usage"/>
  </r>
  <r>
    <x v="2"/>
    <n v="36"/>
    <x v="1"/>
    <x v="2"/>
    <s v="Error Detection"/>
    <s v="Correct question tag for a sentence"/>
  </r>
  <r>
    <x v="1"/>
    <n v="14"/>
    <x v="1"/>
    <x v="2"/>
    <s v="Error Detection"/>
    <s v="Rearrange sentence parts to form a meaningful sentence"/>
  </r>
  <r>
    <x v="1"/>
    <n v="17"/>
    <x v="1"/>
    <x v="2"/>
    <s v="Error Detection"/>
    <s v="Sentence rearrangement related to literature"/>
  </r>
  <r>
    <x v="1"/>
    <n v="21"/>
    <x v="1"/>
    <x v="2"/>
    <s v="Error Detection"/>
    <s v="Rearrange sentence parts about a poet"/>
  </r>
  <r>
    <x v="1"/>
    <n v="7"/>
    <x v="1"/>
    <x v="2"/>
    <s v="Grammar - Fill in the Blanks"/>
    <s v="Best word to complete the sentence about a miser's gaze"/>
  </r>
  <r>
    <x v="1"/>
    <n v="9"/>
    <x v="1"/>
    <x v="2"/>
    <s v="Grammar - Fill in the Blanks"/>
    <s v="Best option to fill in the blank in 'He is so...'"/>
  </r>
  <r>
    <x v="1"/>
    <n v="15"/>
    <x v="1"/>
    <x v="2"/>
    <s v="Grammar - Fill in the Blanks"/>
    <s v="Best option to complete sentence about admissions"/>
  </r>
  <r>
    <x v="1"/>
    <n v="18"/>
    <x v="1"/>
    <x v="2"/>
    <s v="Grammar - Fill in the Blanks"/>
    <s v="Best word to complete the sentence about irony"/>
  </r>
  <r>
    <x v="0"/>
    <n v="4"/>
    <x v="1"/>
    <x v="1"/>
    <s v="Grammar - Sentence Correction"/>
    <s v="Choose the grammatically correct sentence from the given options."/>
  </r>
  <r>
    <x v="0"/>
    <n v="12"/>
    <x v="1"/>
    <x v="1"/>
    <s v="Grammar - Sentence Correction"/>
    <s v="Identify the grammatically correct sentences from the given set."/>
  </r>
  <r>
    <x v="1"/>
    <n v="41"/>
    <x v="1"/>
    <x v="1"/>
    <s v="Grammar - Sentence Correction"/>
    <m/>
  </r>
  <r>
    <x v="1"/>
    <n v="42"/>
    <x v="1"/>
    <x v="1"/>
    <s v="Grammar - Sentence Correction"/>
    <m/>
  </r>
  <r>
    <x v="1"/>
    <n v="43"/>
    <x v="1"/>
    <x v="1"/>
    <s v="Grammar - Sentence Correction"/>
    <m/>
  </r>
  <r>
    <x v="3"/>
    <n v="4"/>
    <x v="1"/>
    <x v="1"/>
    <s v="Grammar - Sentence Correction"/>
    <s v="Choose the grammatically correct phrase replacement."/>
  </r>
  <r>
    <x v="3"/>
    <n v="8"/>
    <x v="1"/>
    <x v="1"/>
    <s v="Grammar - Sentence Correction"/>
    <s v="Choose the grammatically correct phrase replacement."/>
  </r>
  <r>
    <x v="3"/>
    <n v="26"/>
    <x v="1"/>
    <x v="1"/>
    <s v="Grammar - Sentence Correction"/>
    <s v="Choose the grammatically correct phrase replacement."/>
  </r>
  <r>
    <x v="4"/>
    <n v="4"/>
    <x v="1"/>
    <x v="1"/>
    <s v="Grammar - Sentence Correction"/>
    <s v="Choose the grammatically correct phrase replacement."/>
  </r>
  <r>
    <x v="4"/>
    <n v="8"/>
    <x v="1"/>
    <x v="1"/>
    <s v="Grammar - Sentence Correction"/>
    <s v="Choose the grammatically correct phrase replacement."/>
  </r>
  <r>
    <x v="4"/>
    <n v="26"/>
    <x v="1"/>
    <x v="1"/>
    <s v="Grammar - Sentence Correction"/>
    <s v="Choose the grammatically correct phrase replacement."/>
  </r>
  <r>
    <x v="2"/>
    <n v="20"/>
    <x v="1"/>
    <x v="1"/>
    <s v="Grammar - Sentence Improvement"/>
    <s v="Correct verb tense in a sentence"/>
  </r>
  <r>
    <x v="2"/>
    <n v="21"/>
    <x v="1"/>
    <x v="1"/>
    <s v="Grammar - Sentence Improvement"/>
    <s v="Correct phrase usage in a sentence"/>
  </r>
  <r>
    <x v="2"/>
    <n v="26"/>
    <x v="1"/>
    <x v="1"/>
    <s v="Grammar - Sentence Improvement"/>
    <s v="Correct verb tense in a sentence"/>
  </r>
  <r>
    <x v="2"/>
    <n v="33"/>
    <x v="1"/>
    <x v="1"/>
    <s v="Grammar - Sentence Improvement"/>
    <s v="Correct sentence structure"/>
  </r>
  <r>
    <x v="2"/>
    <n v="1"/>
    <x v="1"/>
    <x v="3"/>
    <s v="Idioms"/>
    <s v="Meaning of 'To throw up the sponge'"/>
  </r>
  <r>
    <x v="2"/>
    <n v="15"/>
    <x v="1"/>
    <x v="3"/>
    <s v="Idioms"/>
    <s v="Meaning of 'Something up one's sleeve'"/>
  </r>
  <r>
    <x v="2"/>
    <n v="30"/>
    <x v="1"/>
    <x v="3"/>
    <s v="Idioms"/>
    <s v="Meaning of 'To take with a grain of salt'"/>
  </r>
  <r>
    <x v="2"/>
    <n v="37"/>
    <x v="1"/>
    <x v="3"/>
    <s v="Idioms"/>
    <s v="Meaning of 'To give up the ghost'"/>
  </r>
  <r>
    <x v="1"/>
    <n v="11"/>
    <x v="1"/>
    <x v="3"/>
    <s v="Idioms"/>
    <s v="Meaning of idiom 'To bury the hatchet'"/>
  </r>
  <r>
    <x v="1"/>
    <n v="13"/>
    <x v="1"/>
    <x v="3"/>
    <s v="Idioms"/>
    <s v="Meaning of idiom 'To cut corners'"/>
  </r>
  <r>
    <x v="1"/>
    <n v="16"/>
    <x v="1"/>
    <x v="3"/>
    <s v="Idioms"/>
    <s v="Meaning of idiom 'Like a duck in a thunderstorm'"/>
  </r>
  <r>
    <x v="0"/>
    <n v="11"/>
    <x v="1"/>
    <x v="3"/>
    <s v="Idioms"/>
    <s v="Identify the correct logical sequence of given sentences."/>
  </r>
  <r>
    <x v="0"/>
    <n v="19"/>
    <x v="1"/>
    <x v="3"/>
    <s v="Idioms"/>
    <s v="Rearrange the given jumbled sentences to form a meaningful paragraph."/>
  </r>
  <r>
    <x v="0"/>
    <n v="20"/>
    <x v="1"/>
    <x v="3"/>
    <s v="Idioms"/>
    <s v="Rearrange the given jumbled sentences to form a meaningful paragraph."/>
  </r>
  <r>
    <x v="0"/>
    <n v="25"/>
    <x v="1"/>
    <x v="3"/>
    <s v="Idioms"/>
    <s v="Arrange jumbled sentences in a passage logically."/>
  </r>
  <r>
    <x v="1"/>
    <n v="49"/>
    <x v="1"/>
    <x v="3"/>
    <s v="Idioms"/>
    <m/>
  </r>
  <r>
    <x v="1"/>
    <n v="50"/>
    <x v="1"/>
    <x v="3"/>
    <s v="Idioms"/>
    <m/>
  </r>
  <r>
    <x v="3"/>
    <n v="12"/>
    <x v="1"/>
    <x v="3"/>
    <s v="Idioms"/>
    <s v="Identify the meaning of the underlined idiom."/>
  </r>
  <r>
    <x v="3"/>
    <n v="14"/>
    <x v="1"/>
    <x v="3"/>
    <s v="Idioms"/>
    <s v="Choose the correct meaning of the given idiom."/>
  </r>
  <r>
    <x v="4"/>
    <n v="12"/>
    <x v="1"/>
    <x v="3"/>
    <s v="Idioms"/>
    <s v="Identify the meaning of the underlined idiom."/>
  </r>
  <r>
    <x v="4"/>
    <n v="14"/>
    <x v="1"/>
    <x v="3"/>
    <s v="Idioms"/>
    <s v="Choose the correct meaning of the given idiom."/>
  </r>
  <r>
    <x v="0"/>
    <n v="18"/>
    <x v="2"/>
    <x v="4"/>
    <s v="Odd Man Out"/>
    <s v="Identify the odd sentence in a set of five sentences."/>
  </r>
  <r>
    <x v="3"/>
    <n v="3"/>
    <x v="0"/>
    <x v="4"/>
    <s v="Odd Man Out"/>
    <s v="Identify the word that does not belong in a given set."/>
  </r>
  <r>
    <x v="3"/>
    <n v="5"/>
    <x v="0"/>
    <x v="4"/>
    <s v="Odd Man Out"/>
    <s v="Identify the word that does not belong in a given set."/>
  </r>
  <r>
    <x v="3"/>
    <n v="10"/>
    <x v="0"/>
    <x v="4"/>
    <s v="Odd Man Out"/>
    <s v="Identify the word that does not belong in a given set."/>
  </r>
  <r>
    <x v="3"/>
    <n v="19"/>
    <x v="0"/>
    <x v="4"/>
    <s v="Odd Man Out"/>
    <s v="Identify the word that does not belong in a given set."/>
  </r>
  <r>
    <x v="3"/>
    <n v="32"/>
    <x v="0"/>
    <x v="4"/>
    <s v="Odd Man Out"/>
    <s v="Identify the word that does not belong in a given set."/>
  </r>
  <r>
    <x v="4"/>
    <n v="3"/>
    <x v="0"/>
    <x v="4"/>
    <s v="Odd Man Out"/>
    <s v="Identify the word that does not belong in a given set."/>
  </r>
  <r>
    <x v="4"/>
    <n v="5"/>
    <x v="0"/>
    <x v="4"/>
    <s v="Odd Man Out"/>
    <s v="Identify the word that does not belong in a given set."/>
  </r>
  <r>
    <x v="4"/>
    <n v="10"/>
    <x v="0"/>
    <x v="4"/>
    <s v="Odd Man Out"/>
    <s v="Identify the word that does not belong in a given set."/>
  </r>
  <r>
    <x v="4"/>
    <n v="19"/>
    <x v="0"/>
    <x v="4"/>
    <s v="Odd Man Out"/>
    <s v="Identify the word that does not belong in a given set."/>
  </r>
  <r>
    <x v="4"/>
    <n v="32"/>
    <x v="0"/>
    <x v="4"/>
    <s v="Odd Man Out"/>
    <s v="Identify the word that does not belong in a given set."/>
  </r>
  <r>
    <x v="0"/>
    <n v="1"/>
    <x v="2"/>
    <x v="5"/>
    <s v="Para Jumbles"/>
    <s v="Identify the odd sentence in a set of five jumbled sentences."/>
  </r>
  <r>
    <x v="0"/>
    <n v="7"/>
    <x v="2"/>
    <x v="5"/>
    <s v="Para Jumbles"/>
    <s v="Arrange jumbled sentences to form a meaningful paragraph."/>
  </r>
  <r>
    <x v="0"/>
    <n v="9"/>
    <x v="2"/>
    <x v="5"/>
    <s v="Para Jumbles"/>
    <s v="Rearrange the sentences in a passage to form a coherent paragraph."/>
  </r>
  <r>
    <x v="0"/>
    <n v="26"/>
    <x v="2"/>
    <x v="5"/>
    <s v="Para Jumbles"/>
    <s v="Rearrange sentences to form a meaningful paragraph."/>
  </r>
  <r>
    <x v="3"/>
    <n v="48"/>
    <x v="2"/>
    <x v="5"/>
    <s v="Para Jumbles"/>
    <s v="Rearrange sentences in a paragraph about King Midas."/>
  </r>
  <r>
    <x v="3"/>
    <n v="49"/>
    <x v="2"/>
    <x v="5"/>
    <s v="Para Jumbles"/>
    <s v="Rearrange sentences in a paragraph about King Midas."/>
  </r>
  <r>
    <x v="3"/>
    <n v="50"/>
    <x v="2"/>
    <x v="5"/>
    <s v="Para Jumbles"/>
    <s v="Rearrange sentences in a paragraph about King Midas."/>
  </r>
  <r>
    <x v="4"/>
    <n v="48"/>
    <x v="2"/>
    <x v="5"/>
    <s v="Para Jumbles"/>
    <s v="Rearrange sentences in a paragraph about King Midas."/>
  </r>
  <r>
    <x v="4"/>
    <n v="49"/>
    <x v="2"/>
    <x v="5"/>
    <s v="Para Jumbles"/>
    <s v="Rearrange sentences in a paragraph about King Midas."/>
  </r>
  <r>
    <x v="4"/>
    <n v="50"/>
    <x v="2"/>
    <x v="5"/>
    <s v="Para Jumbles"/>
    <s v="Rearrange sentences in a paragraph about King Midas."/>
  </r>
  <r>
    <x v="2"/>
    <n v="38"/>
    <x v="2"/>
    <x v="6"/>
    <s v="Reading Comprehension"/>
    <s v="Passage-based question on money and happiness"/>
  </r>
  <r>
    <x v="2"/>
    <n v="39"/>
    <x v="2"/>
    <x v="6"/>
    <s v="Reading Comprehension"/>
    <s v="Passage title based on theme"/>
  </r>
  <r>
    <x v="2"/>
    <n v="40"/>
    <x v="2"/>
    <x v="6"/>
    <s v="Reading Comprehension"/>
    <s v="Meaning of 'on tenterhooks'"/>
  </r>
  <r>
    <x v="2"/>
    <n v="41"/>
    <x v="2"/>
    <x v="6"/>
    <s v="Reading Comprehension"/>
    <s v="Inference question on a rich man's troubles"/>
  </r>
  <r>
    <x v="2"/>
    <n v="42"/>
    <x v="2"/>
    <x v="6"/>
    <s v="Reading Comprehension"/>
    <s v="Inference question on kindness of hill folks"/>
  </r>
  <r>
    <x v="2"/>
    <n v="43"/>
    <x v="2"/>
    <x v="6"/>
    <s v="Reading Comprehension"/>
    <s v="Main idea question on human nature"/>
  </r>
  <r>
    <x v="2"/>
    <n v="44"/>
    <x v="2"/>
    <x v="6"/>
    <s v="Reading Comprehension"/>
    <s v="Cause-effect question on writer's fatigue"/>
  </r>
  <r>
    <x v="2"/>
    <n v="45"/>
    <x v="2"/>
    <x v="6"/>
    <s v="Reading Comprehension"/>
    <s v="Inference on age gap discomfort"/>
  </r>
  <r>
    <x v="2"/>
    <n v="46"/>
    <x v="2"/>
    <x v="6"/>
    <s v="Reading Comprehension"/>
    <s v="Inference on enthusiasm of older person"/>
  </r>
  <r>
    <x v="2"/>
    <n v="47"/>
    <x v="2"/>
    <x v="6"/>
    <s v="Reading Comprehension"/>
    <s v="Author's viewpoint on technology"/>
  </r>
  <r>
    <x v="2"/>
    <n v="48"/>
    <x v="2"/>
    <x v="6"/>
    <s v="Reading Comprehension"/>
    <s v="Message about controlling technology"/>
  </r>
  <r>
    <x v="2"/>
    <n v="49"/>
    <x v="2"/>
    <x v="6"/>
    <s v="Reading Comprehension"/>
    <s v="Conclusion about responsible use of technology"/>
  </r>
  <r>
    <x v="2"/>
    <n v="50"/>
    <x v="2"/>
    <x v="6"/>
    <s v="Reading Comprehension"/>
    <s v="Inference about technological risks"/>
  </r>
  <r>
    <x v="1"/>
    <n v="26"/>
    <x v="2"/>
    <x v="6"/>
    <s v="Reading Comprehension"/>
    <s v="Passage on women's role in literature"/>
  </r>
  <r>
    <x v="1"/>
    <n v="27"/>
    <x v="2"/>
    <x v="6"/>
    <s v="Reading Comprehension"/>
    <s v="Best title for passage on literary transformation"/>
  </r>
  <r>
    <x v="1"/>
    <n v="28"/>
    <x v="2"/>
    <x v="6"/>
    <s v="Reading Comprehension"/>
    <s v="Effect of modernists' view on literary criticism"/>
  </r>
  <r>
    <x v="1"/>
    <n v="29"/>
    <x v="2"/>
    <x v="6"/>
    <s v="Reading Comprehension"/>
    <s v="Quoting authors to show changes in literary themes"/>
  </r>
  <r>
    <x v="1"/>
    <n v="30"/>
    <x v="2"/>
    <x v="6"/>
    <s v="Reading Comprehension"/>
    <s v="Marie Curie's decision to study abroad"/>
  </r>
  <r>
    <x v="1"/>
    <n v="31"/>
    <x v="2"/>
    <x v="6"/>
    <s v="Reading Comprehension"/>
    <s v="Marie Curie's emotional response to educational restrictions"/>
  </r>
  <r>
    <x v="1"/>
    <n v="32"/>
    <x v="2"/>
    <x v="6"/>
    <s v="Reading Comprehension"/>
    <s v="Correct word to describe Marie's emotions"/>
  </r>
  <r>
    <x v="1"/>
    <n v="33"/>
    <x v="2"/>
    <x v="6"/>
    <s v="Reading Comprehension"/>
    <s v="Passage-based inference about the conservation of nature"/>
  </r>
  <r>
    <x v="0"/>
    <n v="14"/>
    <x v="2"/>
    <x v="6"/>
    <s v="Reading Comprehension"/>
    <s v="Identify the best supporting statement for a given passage."/>
  </r>
  <r>
    <x v="0"/>
    <n v="17"/>
    <x v="2"/>
    <x v="6"/>
    <s v="Reading Comprehension"/>
    <s v="Rearrange sentences in a passage to form a meaningful paragraph."/>
  </r>
  <r>
    <x v="0"/>
    <n v="24"/>
    <x v="2"/>
    <x v="6"/>
    <s v="Reading Comprehension"/>
    <s v="Find the best supporting statement for a passage on fashion."/>
  </r>
  <r>
    <x v="0"/>
    <n v="27"/>
    <x v="2"/>
    <x v="6"/>
    <s v="Reading Comprehension"/>
    <s v="Summarize the passage meaningfully."/>
  </r>
  <r>
    <x v="0"/>
    <n v="28"/>
    <x v="2"/>
    <x v="6"/>
    <s v="Reading Comprehension"/>
    <s v="Identify the odd sentence in a set of five."/>
  </r>
  <r>
    <x v="0"/>
    <n v="29"/>
    <x v="2"/>
    <x v="6"/>
    <s v="Reading Comprehension"/>
    <s v="Identify the best supporting statement for a passage on nature."/>
  </r>
  <r>
    <x v="0"/>
    <n v="30"/>
    <x v="2"/>
    <x v="6"/>
    <s v="Reading Comprehension"/>
    <s v="Identify the correct meaning of the word in a poetic verse."/>
  </r>
  <r>
    <x v="0"/>
    <n v="31"/>
    <x v="2"/>
    <x v="6"/>
    <s v="Reading Comprehension"/>
    <s v="Understand the essence of a poetic verse."/>
  </r>
  <r>
    <x v="0"/>
    <n v="32"/>
    <x v="2"/>
    <x v="6"/>
    <s v="Reading Comprehension"/>
    <s v="Summarize the passage on scientific reasoning."/>
  </r>
  <r>
    <x v="0"/>
    <n v="33"/>
    <x v="2"/>
    <x v="6"/>
    <s v="Reading Comprehension"/>
    <s v="Identify the meaning of multitasking effects in a passage."/>
  </r>
  <r>
    <x v="0"/>
    <n v="34"/>
    <x v="2"/>
    <x v="6"/>
    <s v="Reading Comprehension"/>
    <s v="Identify the meaning of a statement about cell phone usage."/>
  </r>
  <r>
    <x v="0"/>
    <n v="35"/>
    <x v="2"/>
    <x v="6"/>
    <s v="Reading Comprehension"/>
    <s v="Understand the essence of the passage about gender data gap."/>
  </r>
  <r>
    <x v="0"/>
    <n v="36"/>
    <x v="2"/>
    <x v="6"/>
    <s v="Reading Comprehension"/>
    <s v="Interpret the term 'absent presence' in the passage."/>
  </r>
  <r>
    <x v="0"/>
    <n v="37"/>
    <x v="2"/>
    <x v="6"/>
    <s v="Reading Comprehension"/>
    <s v="Explain the concept of 'double not thinking'."/>
  </r>
  <r>
    <x v="0"/>
    <n v="38"/>
    <x v="2"/>
    <x v="6"/>
    <s v="Reading Comprehension"/>
    <s v="Identify the main conclusion from the passage on gender data gap."/>
  </r>
  <r>
    <x v="0"/>
    <n v="39"/>
    <x v="2"/>
    <x v="6"/>
    <s v="Reading Comprehension"/>
    <s v="Interpret the concept of 'bio-logic' in human inventions."/>
  </r>
  <r>
    <x v="0"/>
    <n v="40"/>
    <x v="2"/>
    <x v="6"/>
    <s v="Reading Comprehension"/>
    <s v="Explain 'bionic convergence' in the passage."/>
  </r>
  <r>
    <x v="0"/>
    <n v="41"/>
    <x v="2"/>
    <x v="6"/>
    <s v="Reading Comprehension"/>
    <s v="Summarize the arguments regarding bioengineering."/>
  </r>
  <r>
    <x v="0"/>
    <n v="42"/>
    <x v="2"/>
    <x v="6"/>
    <s v="Reading Comprehension"/>
    <s v="Identify the role of organic and mechanical aspects in human life."/>
  </r>
  <r>
    <x v="0"/>
    <n v="43"/>
    <x v="2"/>
    <x v="6"/>
    <s v="Reading Comprehension"/>
    <s v="Infer conclusions from a passage about breakfast habits."/>
  </r>
  <r>
    <x v="0"/>
    <n v="44"/>
    <x v="2"/>
    <x v="6"/>
    <s v="Reading Comprehension"/>
    <s v="Identify the most likely ailurophobic person based on breakfast habits."/>
  </r>
  <r>
    <x v="0"/>
    <n v="45"/>
    <x v="2"/>
    <x v="6"/>
    <s v="Reading Comprehension"/>
    <s v="Analyze the concept of psychological exile in modern society."/>
  </r>
  <r>
    <x v="0"/>
    <n v="46"/>
    <x v="2"/>
    <x v="6"/>
    <s v="Reading Comprehension"/>
    <s v="Explain the term 'labile sense of self' in the passage."/>
  </r>
  <r>
    <x v="0"/>
    <n v="47"/>
    <x v="2"/>
    <x v="6"/>
    <s v="Reading Comprehension"/>
    <s v="Explain the meaning of exile in modern contexts."/>
  </r>
  <r>
    <x v="0"/>
    <n v="48"/>
    <x v="2"/>
    <x v="6"/>
    <s v="Reading Comprehension"/>
    <s v="Summarize the role of historical exile in human identity."/>
  </r>
  <r>
    <x v="0"/>
    <n v="49"/>
    <x v="2"/>
    <x v="6"/>
    <s v="Reading Comprehension"/>
    <s v="Analyze a passage about artificial intelligence and biology."/>
  </r>
  <r>
    <x v="0"/>
    <n v="50"/>
    <x v="2"/>
    <x v="6"/>
    <s v="Reading Comprehension"/>
    <s v="Explain the overlap of bioengineering and artificial systems."/>
  </r>
  <r>
    <x v="1"/>
    <n v="34"/>
    <x v="2"/>
    <x v="6"/>
    <s v="Reading Comprehension"/>
    <m/>
  </r>
  <r>
    <x v="1"/>
    <n v="35"/>
    <x v="2"/>
    <x v="6"/>
    <s v="Reading Comprehension"/>
    <m/>
  </r>
  <r>
    <x v="1"/>
    <n v="36"/>
    <x v="2"/>
    <x v="6"/>
    <s v="Reading Comprehension"/>
    <m/>
  </r>
  <r>
    <x v="1"/>
    <n v="37"/>
    <x v="2"/>
    <x v="6"/>
    <s v="Reading Comprehension"/>
    <m/>
  </r>
  <r>
    <x v="1"/>
    <n v="38"/>
    <x v="2"/>
    <x v="6"/>
    <s v="Reading Comprehension"/>
    <m/>
  </r>
  <r>
    <x v="1"/>
    <n v="39"/>
    <x v="2"/>
    <x v="6"/>
    <s v="Reading Comprehension"/>
    <m/>
  </r>
  <r>
    <x v="1"/>
    <n v="40"/>
    <x v="2"/>
    <x v="6"/>
    <s v="Reading Comprehension"/>
    <m/>
  </r>
  <r>
    <x v="3"/>
    <n v="16"/>
    <x v="2"/>
    <x v="6"/>
    <s v="Reading Comprehension"/>
    <s v="Identify the main argument in a passage on literacy rates."/>
  </r>
  <r>
    <x v="3"/>
    <n v="34"/>
    <x v="2"/>
    <x v="6"/>
    <s v="Reading Comprehension"/>
    <s v="Summarize the key argument in a passage about car emissions."/>
  </r>
  <r>
    <x v="3"/>
    <n v="35"/>
    <x v="2"/>
    <x v="6"/>
    <s v="Reading Comprehension"/>
    <s v="Identify the factor Vendora took advantage of in a passage."/>
  </r>
  <r>
    <x v="3"/>
    <n v="36"/>
    <x v="2"/>
    <x v="6"/>
    <s v="Reading Comprehension"/>
    <s v="Explain the meaning of 'industry-wide malpractice'."/>
  </r>
  <r>
    <x v="3"/>
    <n v="37"/>
    <x v="2"/>
    <x v="6"/>
    <s v="Reading Comprehension"/>
    <s v="Identify the main issue that led to Vendora's scandal."/>
  </r>
  <r>
    <x v="3"/>
    <n v="38"/>
    <x v="2"/>
    <x v="6"/>
    <s v="Reading Comprehension"/>
    <s v="Choose the best fill-in-the-blank option about middle-class corruption."/>
  </r>
  <r>
    <x v="3"/>
    <n v="39"/>
    <x v="2"/>
    <x v="6"/>
    <s v="Reading Comprehension"/>
    <s v="Identify the characteristic of the Indian middle class."/>
  </r>
  <r>
    <x v="3"/>
    <n v="40"/>
    <x v="2"/>
    <x v="6"/>
    <s v="Reading Comprehension"/>
    <s v="Identify the most corrupt profession based on a passage."/>
  </r>
  <r>
    <x v="3"/>
    <n v="41"/>
    <x v="2"/>
    <x v="6"/>
    <s v="Reading Comprehension"/>
    <s v="Explain why teachers are low on the corruption list."/>
  </r>
  <r>
    <x v="3"/>
    <n v="42"/>
    <x v="2"/>
    <x v="6"/>
    <s v="Reading Comprehension"/>
    <s v="Choose the correct synonym for 'Ravage' from a passage."/>
  </r>
  <r>
    <x v="3"/>
    <n v="43"/>
    <x v="2"/>
    <x v="6"/>
    <s v="Reading Comprehension"/>
    <s v="Choose the correct synonym for 'Bumper' from a passage."/>
  </r>
  <r>
    <x v="3"/>
    <n v="44"/>
    <x v="2"/>
    <x v="6"/>
    <s v="Reading Comprehension"/>
    <s v="Summarize the argument regarding Australian banks' safety."/>
  </r>
  <r>
    <x v="3"/>
    <n v="45"/>
    <x v="2"/>
    <x v="6"/>
    <s v="Reading Comprehension"/>
    <s v="Identify the correct statement about Australian banks."/>
  </r>
  <r>
    <x v="3"/>
    <n v="46"/>
    <x v="2"/>
    <x v="6"/>
    <s v="Reading Comprehension"/>
    <s v="Find the opposite meaning of 'Dip' from a passage."/>
  </r>
  <r>
    <x v="3"/>
    <n v="47"/>
    <x v="2"/>
    <x v="6"/>
    <s v="Reading Comprehension"/>
    <s v="Identify the key factor that helped the Australian economy during the crisis."/>
  </r>
  <r>
    <x v="4"/>
    <n v="16"/>
    <x v="2"/>
    <x v="6"/>
    <s v="Reading Comprehension"/>
    <s v="Identify the main argument in a passage on literacy rates."/>
  </r>
  <r>
    <x v="4"/>
    <n v="34"/>
    <x v="2"/>
    <x v="6"/>
    <s v="Reading Comprehension"/>
    <s v="Summarize the key argument in a passage about car emissions."/>
  </r>
  <r>
    <x v="4"/>
    <n v="35"/>
    <x v="2"/>
    <x v="6"/>
    <s v="Reading Comprehension"/>
    <s v="Identify the factor Vendora took advantage of in a passage."/>
  </r>
  <r>
    <x v="4"/>
    <n v="36"/>
    <x v="2"/>
    <x v="6"/>
    <s v="Reading Comprehension"/>
    <s v="Explain the meaning of 'industry-wide malpractice'."/>
  </r>
  <r>
    <x v="4"/>
    <n v="37"/>
    <x v="2"/>
    <x v="6"/>
    <s v="Reading Comprehension"/>
    <s v="Identify the main issue that led to Vendora's scandal."/>
  </r>
  <r>
    <x v="4"/>
    <n v="38"/>
    <x v="2"/>
    <x v="6"/>
    <s v="Reading Comprehension"/>
    <s v="Choose the best fill-in-the-blank option about middle-class corruption."/>
  </r>
  <r>
    <x v="4"/>
    <n v="39"/>
    <x v="2"/>
    <x v="6"/>
    <s v="Reading Comprehension"/>
    <s v="Identify the characteristic of the Indian middle class."/>
  </r>
  <r>
    <x v="4"/>
    <n v="40"/>
    <x v="2"/>
    <x v="6"/>
    <s v="Reading Comprehension"/>
    <s v="Identify the most corrupt profession based on a passage."/>
  </r>
  <r>
    <x v="4"/>
    <n v="41"/>
    <x v="2"/>
    <x v="6"/>
    <s v="Reading Comprehension"/>
    <s v="Explain why teachers are low on the corruption list."/>
  </r>
  <r>
    <x v="4"/>
    <n v="42"/>
    <x v="2"/>
    <x v="6"/>
    <s v="Reading Comprehension"/>
    <s v="Choose the correct synonym for 'Ravage' from a passage."/>
  </r>
  <r>
    <x v="4"/>
    <n v="43"/>
    <x v="2"/>
    <x v="6"/>
    <s v="Reading Comprehension"/>
    <s v="Choose the correct synonym for 'Bumper' from a passage."/>
  </r>
  <r>
    <x v="4"/>
    <n v="44"/>
    <x v="2"/>
    <x v="6"/>
    <s v="Reading Comprehension"/>
    <s v="Summarize the argument regarding Australian banks' safety."/>
  </r>
  <r>
    <x v="4"/>
    <n v="45"/>
    <x v="2"/>
    <x v="6"/>
    <s v="Reading Comprehension"/>
    <s v="Identify the correct statement about Australian banks."/>
  </r>
  <r>
    <x v="4"/>
    <n v="46"/>
    <x v="2"/>
    <x v="6"/>
    <s v="Reading Comprehension"/>
    <s v="Find the opposite meaning of 'Dip' from a passage."/>
  </r>
  <r>
    <x v="4"/>
    <n v="47"/>
    <x v="2"/>
    <x v="6"/>
    <s v="Reading Comprehension"/>
    <s v="Identify the key factor that helped the Australian economy during the crisis."/>
  </r>
  <r>
    <x v="3"/>
    <n v="6"/>
    <x v="0"/>
    <x v="0"/>
    <s v="Analogies"/>
    <s v="Select the pair with the same analogy as 'DIVA: OPERA'."/>
  </r>
  <r>
    <x v="3"/>
    <n v="17"/>
    <x v="0"/>
    <x v="0"/>
    <s v="Analogies"/>
    <s v="Select the pair with the same analogy as 'gravity: pull'."/>
  </r>
  <r>
    <x v="3"/>
    <n v="20"/>
    <x v="0"/>
    <x v="0"/>
    <s v="Analogies"/>
    <s v="Select the pair with the same analogy as 'Wan: Colour'."/>
  </r>
  <r>
    <x v="3"/>
    <n v="24"/>
    <x v="0"/>
    <x v="0"/>
    <s v="Analogies"/>
    <s v="Select the pair with the same analogy as 'PAIN: SEDATIVE'."/>
  </r>
  <r>
    <x v="4"/>
    <n v="6"/>
    <x v="0"/>
    <x v="0"/>
    <s v="Analogies"/>
    <s v="Select the pair with the same analogy as 'DIVA: OPERA'."/>
  </r>
  <r>
    <x v="4"/>
    <n v="17"/>
    <x v="0"/>
    <x v="0"/>
    <s v="Analogies"/>
    <s v="Select the pair with the same analogy as 'gravity: pull'."/>
  </r>
  <r>
    <x v="4"/>
    <n v="20"/>
    <x v="0"/>
    <x v="0"/>
    <s v="Analogies"/>
    <s v="Select the pair with the same analogy as 'Wan: Colour'."/>
  </r>
  <r>
    <x v="4"/>
    <n v="24"/>
    <x v="0"/>
    <x v="0"/>
    <s v="Analogies"/>
    <s v="Select the pair with the same analogy as 'PAIN: SEDATIVE'."/>
  </r>
  <r>
    <x v="0"/>
    <n v="15"/>
    <x v="0"/>
    <x v="7"/>
    <s v="Spelling Correction"/>
    <s v="Identify the correctly spelled word."/>
  </r>
  <r>
    <x v="0"/>
    <n v="23"/>
    <x v="0"/>
    <x v="7"/>
    <s v="Spelling Correction"/>
    <s v="Identify the correctly spelled word."/>
  </r>
  <r>
    <x v="3"/>
    <n v="9"/>
    <x v="0"/>
    <x v="7"/>
    <s v="Spelling Correction"/>
    <s v="Find the correctly spelled word."/>
  </r>
  <r>
    <x v="3"/>
    <n v="11"/>
    <x v="0"/>
    <x v="7"/>
    <s v="Spelling Correction"/>
    <s v="Find the correctly spelled word."/>
  </r>
  <r>
    <x v="3"/>
    <n v="28"/>
    <x v="0"/>
    <x v="7"/>
    <s v="Spelling Correction"/>
    <s v="Find the correctly spelled word."/>
  </r>
  <r>
    <x v="3"/>
    <n v="29"/>
    <x v="0"/>
    <x v="7"/>
    <s v="Spelling Correction"/>
    <s v="Find the correctly spelled word."/>
  </r>
  <r>
    <x v="3"/>
    <n v="31"/>
    <x v="0"/>
    <x v="7"/>
    <s v="Spelling Correction"/>
    <s v="Find the correctly spelled word."/>
  </r>
  <r>
    <x v="4"/>
    <n v="9"/>
    <x v="0"/>
    <x v="7"/>
    <s v="Spelling Correction"/>
    <s v="Find the correctly spelled word."/>
  </r>
  <r>
    <x v="4"/>
    <n v="11"/>
    <x v="0"/>
    <x v="7"/>
    <s v="Spelling Correction"/>
    <s v="Find the correctly spelled word."/>
  </r>
  <r>
    <x v="4"/>
    <n v="28"/>
    <x v="0"/>
    <x v="7"/>
    <s v="Spelling Correction"/>
    <s v="Find the correctly spelled word."/>
  </r>
  <r>
    <x v="4"/>
    <n v="29"/>
    <x v="0"/>
    <x v="7"/>
    <s v="Spelling Correction"/>
    <s v="Find the correctly spelled word."/>
  </r>
  <r>
    <x v="4"/>
    <n v="31"/>
    <x v="0"/>
    <x v="7"/>
    <s v="Spelling Correction"/>
    <s v="Find the correctly spelled word."/>
  </r>
  <r>
    <x v="1"/>
    <n v="44"/>
    <x v="0"/>
    <x v="8"/>
    <s v="One Word Substitution"/>
    <m/>
  </r>
  <r>
    <x v="1"/>
    <n v="45"/>
    <x v="0"/>
    <x v="8"/>
    <s v="One Word Substitution"/>
    <m/>
  </r>
  <r>
    <x v="1"/>
    <n v="46"/>
    <x v="0"/>
    <x v="8"/>
    <s v="One Word Substitution"/>
    <m/>
  </r>
  <r>
    <x v="1"/>
    <n v="47"/>
    <x v="0"/>
    <x v="8"/>
    <s v="One Word Substitution"/>
    <m/>
  </r>
  <r>
    <x v="1"/>
    <n v="48"/>
    <x v="0"/>
    <x v="8"/>
    <s v="One Word Substitution"/>
    <m/>
  </r>
  <r>
    <x v="1"/>
    <n v="4"/>
    <x v="0"/>
    <x v="4"/>
    <s v="Odd Man Out"/>
    <s v="Odd one out from animal names"/>
  </r>
  <r>
    <x v="1"/>
    <n v="5"/>
    <x v="0"/>
    <x v="4"/>
    <s v="Odd Man Out"/>
    <s v="Odd one out from seed names"/>
  </r>
  <r>
    <x v="1"/>
    <n v="20"/>
    <x v="0"/>
    <x v="4"/>
    <s v="Odd Man Out"/>
    <s v="Odd one out from action words"/>
  </r>
  <r>
    <x v="1"/>
    <n v="22"/>
    <x v="0"/>
    <x v="4"/>
    <s v="Odd Man Out"/>
    <s v="Odd one out from government types"/>
  </r>
  <r>
    <x v="1"/>
    <n v="24"/>
    <x v="0"/>
    <x v="4"/>
    <s v="Odd Man Out"/>
    <s v="Odd one out from revenge-related words"/>
  </r>
  <r>
    <x v="2"/>
    <n v="5"/>
    <x v="0"/>
    <x v="8"/>
    <s v="One Word Substitution"/>
    <s v="One word for 'Indifference to pleasure or pain'"/>
  </r>
  <r>
    <x v="2"/>
    <n v="22"/>
    <x v="0"/>
    <x v="8"/>
    <s v="One Word Substitution"/>
    <s v="One word for 'Part of a church with bells'"/>
  </r>
  <r>
    <x v="2"/>
    <n v="23"/>
    <x v="0"/>
    <x v="8"/>
    <s v="One Word Substitution"/>
    <s v="One word for 'Music played at night below a window'"/>
  </r>
  <r>
    <x v="2"/>
    <n v="25"/>
    <x v="0"/>
    <x v="8"/>
    <s v="One Word Substitution"/>
    <s v="One word for 'Rebellion of soldiers'"/>
  </r>
  <r>
    <x v="2"/>
    <n v="27"/>
    <x v="0"/>
    <x v="8"/>
    <s v="One Word Substitution"/>
    <s v="One word for 'An admirer of art'"/>
  </r>
  <r>
    <x v="2"/>
    <n v="29"/>
    <x v="0"/>
    <x v="8"/>
    <s v="One Word Substitution"/>
    <s v="One word for 'Study of lakes'"/>
  </r>
  <r>
    <x v="2"/>
    <n v="32"/>
    <x v="0"/>
    <x v="8"/>
    <s v="One Word Substitution"/>
    <s v="One word for 'Unexpected stroke of luck'"/>
  </r>
  <r>
    <x v="0"/>
    <n v="3"/>
    <x v="0"/>
    <x v="8"/>
    <s v="One Word Substitution"/>
    <s v="Identify the correct word meanings from the given list."/>
  </r>
  <r>
    <x v="2"/>
    <n v="10"/>
    <x v="0"/>
    <x v="8"/>
    <s v="One Word Substitution"/>
    <s v="Correct usage of 'cultivated'"/>
  </r>
  <r>
    <x v="2"/>
    <n v="18"/>
    <x v="0"/>
    <x v="8"/>
    <s v="One Word Substitution"/>
    <s v="Correct word usage for 'notorious'"/>
  </r>
  <r>
    <x v="2"/>
    <n v="31"/>
    <x v="0"/>
    <x v="8"/>
    <s v="One Word Substitution"/>
    <s v="Correct word usage for 'render'"/>
  </r>
  <r>
    <x v="1"/>
    <n v="8"/>
    <x v="0"/>
    <x v="8"/>
    <s v="One Word Substitution"/>
    <s v="Correct word for 'learning from failure'"/>
  </r>
  <r>
    <x v="2"/>
    <n v="7"/>
    <x v="0"/>
    <x v="9"/>
    <s v="Vocabulary - Antonyms"/>
    <s v="Antonym of 'IMPEDE'"/>
  </r>
  <r>
    <x v="2"/>
    <n v="8"/>
    <x v="0"/>
    <x v="9"/>
    <s v="Vocabulary - Antonyms"/>
    <s v="Antonym of 'FETTER'"/>
  </r>
  <r>
    <x v="2"/>
    <n v="12"/>
    <x v="0"/>
    <x v="9"/>
    <s v="Vocabulary - Antonyms"/>
    <s v="Antonym of 'NIGGARD'"/>
  </r>
  <r>
    <x v="2"/>
    <n v="14"/>
    <x v="0"/>
    <x v="9"/>
    <s v="Vocabulary - Antonyms"/>
    <s v="Antonym of 'OSTRACISE'"/>
  </r>
  <r>
    <x v="2"/>
    <n v="19"/>
    <x v="0"/>
    <x v="9"/>
    <s v="Vocabulary - Antonyms"/>
    <s v="Antonym of 'EXCULPATE'"/>
  </r>
  <r>
    <x v="1"/>
    <n v="10"/>
    <x v="0"/>
    <x v="9"/>
    <s v="Vocabulary - Antonyms"/>
    <s v="Antonym of 'RETRIBUTION'"/>
  </r>
  <r>
    <x v="1"/>
    <n v="12"/>
    <x v="0"/>
    <x v="9"/>
    <s v="Vocabulary - Antonyms"/>
    <s v="Antonym of 'GARISH'"/>
  </r>
  <r>
    <x v="1"/>
    <n v="19"/>
    <x v="0"/>
    <x v="9"/>
    <s v="Vocabulary - Antonyms"/>
    <s v="Antonym of 'VACILLATE'"/>
  </r>
  <r>
    <x v="3"/>
    <n v="1"/>
    <x v="0"/>
    <x v="9"/>
    <s v="Vocabulary - Antonyms"/>
    <s v="Pick out the antonym of 'RECKLESS'."/>
  </r>
  <r>
    <x v="3"/>
    <n v="21"/>
    <x v="0"/>
    <x v="9"/>
    <s v="Vocabulary - Antonyms"/>
    <s v="Pick out the antonym of 'ABANDON'."/>
  </r>
  <r>
    <x v="3"/>
    <n v="27"/>
    <x v="0"/>
    <x v="9"/>
    <s v="Vocabulary - Antonyms"/>
    <s v="Pick out the antonym of 'IMPLICATE'."/>
  </r>
  <r>
    <x v="3"/>
    <n v="30"/>
    <x v="0"/>
    <x v="9"/>
    <s v="Vocabulary - Antonyms"/>
    <s v="Pick out the antonym of 'VACILLATING'."/>
  </r>
  <r>
    <x v="3"/>
    <n v="33"/>
    <x v="0"/>
    <x v="9"/>
    <s v="Vocabulary - Antonyms"/>
    <s v="Pick out the antonym of 'OFFEND'."/>
  </r>
  <r>
    <x v="4"/>
    <n v="1"/>
    <x v="0"/>
    <x v="9"/>
    <s v="Vocabulary - Antonyms"/>
    <s v="Pick out the antonym of 'RECKLESS'."/>
  </r>
  <r>
    <x v="4"/>
    <n v="21"/>
    <x v="0"/>
    <x v="9"/>
    <s v="Vocabulary - Antonyms"/>
    <s v="Pick out the antonym of 'ABANDON'."/>
  </r>
  <r>
    <x v="4"/>
    <n v="27"/>
    <x v="0"/>
    <x v="9"/>
    <s v="Vocabulary - Antonyms"/>
    <s v="Pick out the antonym of 'IMPLICATE'."/>
  </r>
  <r>
    <x v="4"/>
    <n v="30"/>
    <x v="0"/>
    <x v="9"/>
    <s v="Vocabulary - Antonyms"/>
    <s v="Pick out the antonym of 'VACILLATING'."/>
  </r>
  <r>
    <x v="4"/>
    <n v="33"/>
    <x v="0"/>
    <x v="9"/>
    <s v="Vocabulary - Antonyms"/>
    <s v="Pick out the antonym of 'OFFEND'."/>
  </r>
  <r>
    <x v="0"/>
    <n v="10"/>
    <x v="0"/>
    <x v="10"/>
    <s v="Fill in the Blanks"/>
    <s v="Fill in the blanks with the most appropriate words."/>
  </r>
  <r>
    <x v="0"/>
    <n v="13"/>
    <x v="0"/>
    <x v="10"/>
    <s v="Fill in the Blanks"/>
    <s v="Choose the correct words to complete a sentence with blanks."/>
  </r>
  <r>
    <x v="0"/>
    <n v="21"/>
    <x v="0"/>
    <x v="10"/>
    <s v="Fill in the Blanks"/>
    <s v="Choose the correct words to complete a sentence with blanks."/>
  </r>
  <r>
    <x v="0"/>
    <n v="22"/>
    <x v="0"/>
    <x v="10"/>
    <s v="Fill in the Blanks"/>
    <s v="Choose the correct words to complete a sentence with blanks."/>
  </r>
  <r>
    <x v="2"/>
    <n v="9"/>
    <x v="0"/>
    <x v="11"/>
    <s v="Vocabulary - Synonyms"/>
    <s v="Synonym of 'DEIFY'"/>
  </r>
  <r>
    <x v="2"/>
    <n v="17"/>
    <x v="0"/>
    <x v="11"/>
    <s v="Vocabulary - Synonyms"/>
    <s v="Synonym of 'DAINTY'"/>
  </r>
  <r>
    <x v="2"/>
    <n v="24"/>
    <x v="0"/>
    <x v="11"/>
    <s v="Vocabulary - Synonyms"/>
    <s v="Synonym of 'OBFUSCATE'"/>
  </r>
  <r>
    <x v="2"/>
    <n v="35"/>
    <x v="0"/>
    <x v="11"/>
    <s v="Vocabulary - Synonyms"/>
    <s v="Synonym of 'PESKY'"/>
  </r>
  <r>
    <x v="1"/>
    <n v="1"/>
    <x v="0"/>
    <x v="11"/>
    <s v="Vocabulary - Synonyms"/>
    <s v="Synonym of 'RECUPERATE'"/>
  </r>
  <r>
    <x v="1"/>
    <n v="2"/>
    <x v="0"/>
    <x v="11"/>
    <s v="Vocabulary - Synonyms"/>
    <s v="Synonym of 'LOQUACIOUS'"/>
  </r>
  <r>
    <x v="1"/>
    <n v="3"/>
    <x v="0"/>
    <x v="11"/>
    <s v="Vocabulary - Synonyms"/>
    <s v="Synonym of 'BLITHE'"/>
  </r>
  <r>
    <x v="1"/>
    <n v="6"/>
    <x v="0"/>
    <x v="11"/>
    <s v="Vocabulary - Synonyms"/>
    <s v="Synonym of 'WEARY'"/>
  </r>
  <r>
    <x v="1"/>
    <n v="23"/>
    <x v="0"/>
    <x v="11"/>
    <s v="Vocabulary - Synonyms"/>
    <s v="Synonym of 'TACITURNITY'"/>
  </r>
  <r>
    <x v="0"/>
    <n v="2"/>
    <x v="0"/>
    <x v="11"/>
    <s v="Vocabulary - Synonyms"/>
    <s v="Select the synonym of the word 'CORPULENT'."/>
  </r>
  <r>
    <x v="0"/>
    <n v="5"/>
    <x v="0"/>
    <x v="11"/>
    <s v="Vocabulary - Synonyms"/>
    <s v="Select the synonym of the word 'IRASCIBLE'."/>
  </r>
  <r>
    <x v="0"/>
    <n v="8"/>
    <x v="0"/>
    <x v="11"/>
    <s v="Vocabulary - Synonyms"/>
    <s v="Select the synonym of the word 'SALACITY'."/>
  </r>
  <r>
    <x v="0"/>
    <n v="16"/>
    <x v="0"/>
    <x v="11"/>
    <s v="Vocabulary - Synonyms"/>
    <s v="Select the synonym of the word 'CANNY'."/>
  </r>
  <r>
    <x v="3"/>
    <n v="15"/>
    <x v="0"/>
    <x v="11"/>
    <s v="Vocabulary - Synonyms"/>
    <s v="Pick out the nearest correct synonym of 'PROBITY'."/>
  </r>
  <r>
    <x v="3"/>
    <n v="18"/>
    <x v="0"/>
    <x v="11"/>
    <s v="Vocabulary - Synonyms"/>
    <s v="Pick out the nearest correct synonym of 'MISERABLE'."/>
  </r>
  <r>
    <x v="3"/>
    <n v="22"/>
    <x v="0"/>
    <x v="11"/>
    <s v="Vocabulary - Synonyms"/>
    <s v="Pick out the nearest correct synonym of 'ADVICE'."/>
  </r>
  <r>
    <x v="3"/>
    <n v="25"/>
    <x v="0"/>
    <x v="11"/>
    <s v="Vocabulary - Synonyms"/>
    <s v="Pick out the nearest correct synonym of 'HARMONY'."/>
  </r>
  <r>
    <x v="4"/>
    <n v="15"/>
    <x v="0"/>
    <x v="11"/>
    <s v="Vocabulary - Synonyms"/>
    <s v="Pick out the nearest correct synonym of 'PROBITY'."/>
  </r>
  <r>
    <x v="4"/>
    <n v="18"/>
    <x v="0"/>
    <x v="11"/>
    <s v="Vocabulary - Synonyms"/>
    <s v="Pick out the nearest correct synonym of 'MISERABLE'."/>
  </r>
  <r>
    <x v="4"/>
    <n v="22"/>
    <x v="0"/>
    <x v="11"/>
    <s v="Vocabulary - Synonyms"/>
    <s v="Pick out the nearest correct synonym of 'ADVICE'."/>
  </r>
  <r>
    <x v="4"/>
    <n v="25"/>
    <x v="0"/>
    <x v="11"/>
    <s v="Vocabulary - Synonyms"/>
    <s v="Pick out the nearest correct synonym of 'HARMONY'."/>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0">
  <r>
    <x v="0"/>
    <n v="55"/>
    <x v="0"/>
    <x v="0"/>
  </r>
  <r>
    <x v="0"/>
    <n v="56"/>
    <x v="0"/>
    <x v="0"/>
  </r>
  <r>
    <x v="0"/>
    <n v="61"/>
    <x v="0"/>
    <x v="0"/>
  </r>
  <r>
    <x v="0"/>
    <n v="78"/>
    <x v="0"/>
    <x v="0"/>
  </r>
  <r>
    <x v="1"/>
    <n v="105"/>
    <x v="0"/>
    <x v="0"/>
  </r>
  <r>
    <x v="1"/>
    <n v="127"/>
    <x v="0"/>
    <x v="0"/>
  </r>
  <r>
    <x v="2"/>
    <n v="156"/>
    <x v="0"/>
    <x v="0"/>
  </r>
  <r>
    <x v="2"/>
    <n v="173"/>
    <x v="0"/>
    <x v="0"/>
  </r>
  <r>
    <x v="3"/>
    <n v="207"/>
    <x v="0"/>
    <x v="0"/>
  </r>
  <r>
    <x v="3"/>
    <n v="214"/>
    <x v="0"/>
    <x v="0"/>
  </r>
  <r>
    <x v="3"/>
    <n v="229"/>
    <x v="0"/>
    <x v="0"/>
  </r>
  <r>
    <x v="3"/>
    <n v="236"/>
    <x v="0"/>
    <x v="0"/>
  </r>
  <r>
    <x v="3"/>
    <n v="239"/>
    <x v="0"/>
    <x v="0"/>
  </r>
  <r>
    <x v="3"/>
    <n v="242"/>
    <x v="0"/>
    <x v="0"/>
  </r>
  <r>
    <x v="3"/>
    <n v="245"/>
    <x v="0"/>
    <x v="0"/>
  </r>
  <r>
    <x v="3"/>
    <n v="211"/>
    <x v="0"/>
    <x v="1"/>
  </r>
  <r>
    <x v="4"/>
    <n v="23"/>
    <x v="0"/>
    <x v="2"/>
  </r>
  <r>
    <x v="0"/>
    <n v="66"/>
    <x v="0"/>
    <x v="2"/>
  </r>
  <r>
    <x v="0"/>
    <n v="79"/>
    <x v="0"/>
    <x v="2"/>
  </r>
  <r>
    <x v="2"/>
    <n v="162"/>
    <x v="0"/>
    <x v="2"/>
  </r>
  <r>
    <x v="2"/>
    <n v="190"/>
    <x v="0"/>
    <x v="2"/>
  </r>
  <r>
    <x v="3"/>
    <n v="237"/>
    <x v="0"/>
    <x v="2"/>
  </r>
  <r>
    <x v="0"/>
    <n v="65"/>
    <x v="0"/>
    <x v="3"/>
  </r>
  <r>
    <x v="0"/>
    <n v="91"/>
    <x v="0"/>
    <x v="3"/>
  </r>
  <r>
    <x v="1"/>
    <n v="120"/>
    <x v="0"/>
    <x v="3"/>
  </r>
  <r>
    <x v="1"/>
    <n v="129"/>
    <x v="0"/>
    <x v="3"/>
  </r>
  <r>
    <x v="3"/>
    <n v="223"/>
    <x v="0"/>
    <x v="3"/>
  </r>
  <r>
    <x v="3"/>
    <n v="225"/>
    <x v="0"/>
    <x v="3"/>
  </r>
  <r>
    <x v="3"/>
    <n v="226"/>
    <x v="0"/>
    <x v="3"/>
  </r>
  <r>
    <x v="3"/>
    <n v="235"/>
    <x v="0"/>
    <x v="3"/>
  </r>
  <r>
    <x v="4"/>
    <n v="10"/>
    <x v="0"/>
    <x v="4"/>
  </r>
  <r>
    <x v="4"/>
    <n v="12"/>
    <x v="0"/>
    <x v="4"/>
  </r>
  <r>
    <x v="4"/>
    <n v="14"/>
    <x v="0"/>
    <x v="4"/>
  </r>
  <r>
    <x v="4"/>
    <n v="48"/>
    <x v="0"/>
    <x v="4"/>
  </r>
  <r>
    <x v="0"/>
    <n v="74"/>
    <x v="0"/>
    <x v="4"/>
  </r>
  <r>
    <x v="0"/>
    <n v="83"/>
    <x v="0"/>
    <x v="4"/>
  </r>
  <r>
    <x v="0"/>
    <n v="89"/>
    <x v="0"/>
    <x v="4"/>
  </r>
  <r>
    <x v="1"/>
    <n v="104"/>
    <x v="0"/>
    <x v="4"/>
  </r>
  <r>
    <x v="1"/>
    <n v="128"/>
    <x v="0"/>
    <x v="4"/>
  </r>
  <r>
    <x v="1"/>
    <n v="133"/>
    <x v="0"/>
    <x v="4"/>
  </r>
  <r>
    <x v="2"/>
    <n v="194"/>
    <x v="0"/>
    <x v="4"/>
  </r>
  <r>
    <x v="3"/>
    <n v="217"/>
    <x v="0"/>
    <x v="4"/>
  </r>
  <r>
    <x v="3"/>
    <n v="220"/>
    <x v="0"/>
    <x v="4"/>
  </r>
  <r>
    <x v="3"/>
    <n v="234"/>
    <x v="0"/>
    <x v="4"/>
  </r>
  <r>
    <x v="3"/>
    <n v="241"/>
    <x v="0"/>
    <x v="4"/>
  </r>
  <r>
    <x v="3"/>
    <n v="243"/>
    <x v="0"/>
    <x v="4"/>
  </r>
  <r>
    <x v="4"/>
    <n v="11"/>
    <x v="0"/>
    <x v="5"/>
  </r>
  <r>
    <x v="4"/>
    <n v="33"/>
    <x v="0"/>
    <x v="5"/>
  </r>
  <r>
    <x v="4"/>
    <n v="46"/>
    <x v="0"/>
    <x v="5"/>
  </r>
  <r>
    <x v="0"/>
    <n v="62"/>
    <x v="0"/>
    <x v="5"/>
  </r>
  <r>
    <x v="0"/>
    <n v="73"/>
    <x v="0"/>
    <x v="5"/>
  </r>
  <r>
    <x v="0"/>
    <n v="88"/>
    <x v="0"/>
    <x v="5"/>
  </r>
  <r>
    <x v="1"/>
    <n v="103"/>
    <x v="0"/>
    <x v="5"/>
  </r>
  <r>
    <x v="1"/>
    <n v="124"/>
    <x v="0"/>
    <x v="5"/>
  </r>
  <r>
    <x v="1"/>
    <n v="135"/>
    <x v="0"/>
    <x v="5"/>
  </r>
  <r>
    <x v="2"/>
    <n v="169"/>
    <x v="0"/>
    <x v="5"/>
  </r>
  <r>
    <x v="2"/>
    <n v="189"/>
    <x v="0"/>
    <x v="5"/>
  </r>
  <r>
    <x v="1"/>
    <n v="116"/>
    <x v="0"/>
    <x v="6"/>
  </r>
  <r>
    <x v="1"/>
    <n v="121"/>
    <x v="0"/>
    <x v="6"/>
  </r>
  <r>
    <x v="1"/>
    <n v="123"/>
    <x v="0"/>
    <x v="6"/>
  </r>
  <r>
    <x v="2"/>
    <n v="188"/>
    <x v="0"/>
    <x v="6"/>
  </r>
  <r>
    <x v="4"/>
    <n v="1"/>
    <x v="0"/>
    <x v="7"/>
  </r>
  <r>
    <x v="1"/>
    <n v="102"/>
    <x v="0"/>
    <x v="7"/>
  </r>
  <r>
    <x v="1"/>
    <n v="131"/>
    <x v="0"/>
    <x v="7"/>
  </r>
  <r>
    <x v="3"/>
    <n v="203"/>
    <x v="0"/>
    <x v="7"/>
  </r>
  <r>
    <x v="3"/>
    <n v="212"/>
    <x v="0"/>
    <x v="7"/>
  </r>
  <r>
    <x v="3"/>
    <n v="232"/>
    <x v="0"/>
    <x v="7"/>
  </r>
  <r>
    <x v="1"/>
    <n v="141"/>
    <x v="0"/>
    <x v="8"/>
  </r>
  <r>
    <x v="1"/>
    <n v="142"/>
    <x v="0"/>
    <x v="8"/>
  </r>
  <r>
    <x v="1"/>
    <n v="143"/>
    <x v="0"/>
    <x v="8"/>
  </r>
  <r>
    <x v="1"/>
    <n v="144"/>
    <x v="0"/>
    <x v="8"/>
  </r>
  <r>
    <x v="1"/>
    <n v="145"/>
    <x v="0"/>
    <x v="8"/>
  </r>
  <r>
    <x v="0"/>
    <n v="94"/>
    <x v="0"/>
    <x v="8"/>
  </r>
  <r>
    <x v="0"/>
    <n v="95"/>
    <x v="0"/>
    <x v="8"/>
  </r>
  <r>
    <x v="0"/>
    <n v="96"/>
    <x v="0"/>
    <x v="8"/>
  </r>
  <r>
    <x v="0"/>
    <n v="97"/>
    <x v="0"/>
    <x v="8"/>
  </r>
  <r>
    <x v="0"/>
    <n v="98"/>
    <x v="0"/>
    <x v="8"/>
  </r>
  <r>
    <x v="0"/>
    <n v="99"/>
    <x v="0"/>
    <x v="8"/>
  </r>
  <r>
    <x v="0"/>
    <n v="100"/>
    <x v="0"/>
    <x v="8"/>
  </r>
  <r>
    <x v="1"/>
    <n v="146"/>
    <x v="0"/>
    <x v="9"/>
  </r>
  <r>
    <x v="1"/>
    <n v="147"/>
    <x v="0"/>
    <x v="9"/>
  </r>
  <r>
    <x v="1"/>
    <n v="148"/>
    <x v="0"/>
    <x v="9"/>
  </r>
  <r>
    <x v="1"/>
    <n v="149"/>
    <x v="0"/>
    <x v="9"/>
  </r>
  <r>
    <x v="1"/>
    <n v="150"/>
    <x v="0"/>
    <x v="9"/>
  </r>
  <r>
    <x v="4"/>
    <n v="18"/>
    <x v="1"/>
    <x v="10"/>
  </r>
  <r>
    <x v="4"/>
    <n v="37"/>
    <x v="1"/>
    <x v="10"/>
  </r>
  <r>
    <x v="4"/>
    <n v="44"/>
    <x v="1"/>
    <x v="10"/>
  </r>
  <r>
    <x v="0"/>
    <n v="70"/>
    <x v="1"/>
    <x v="10"/>
  </r>
  <r>
    <x v="1"/>
    <n v="101"/>
    <x v="1"/>
    <x v="10"/>
  </r>
  <r>
    <x v="2"/>
    <n v="167"/>
    <x v="1"/>
    <x v="10"/>
  </r>
  <r>
    <x v="4"/>
    <n v="7"/>
    <x v="1"/>
    <x v="11"/>
  </r>
  <r>
    <x v="0"/>
    <n v="54"/>
    <x v="1"/>
    <x v="11"/>
  </r>
  <r>
    <x v="0"/>
    <n v="82"/>
    <x v="1"/>
    <x v="11"/>
  </r>
  <r>
    <x v="1"/>
    <n v="109"/>
    <x v="1"/>
    <x v="11"/>
  </r>
  <r>
    <x v="1"/>
    <n v="139"/>
    <x v="1"/>
    <x v="11"/>
  </r>
  <r>
    <x v="4"/>
    <n v="25"/>
    <x v="1"/>
    <x v="12"/>
  </r>
  <r>
    <x v="4"/>
    <n v="31"/>
    <x v="1"/>
    <x v="12"/>
  </r>
  <r>
    <x v="4"/>
    <n v="36"/>
    <x v="1"/>
    <x v="12"/>
  </r>
  <r>
    <x v="0"/>
    <n v="58"/>
    <x v="1"/>
    <x v="12"/>
  </r>
  <r>
    <x v="2"/>
    <n v="160"/>
    <x v="1"/>
    <x v="12"/>
  </r>
  <r>
    <x v="4"/>
    <n v="2"/>
    <x v="1"/>
    <x v="13"/>
  </r>
  <r>
    <x v="4"/>
    <n v="4"/>
    <x v="1"/>
    <x v="13"/>
  </r>
  <r>
    <x v="4"/>
    <n v="26"/>
    <x v="1"/>
    <x v="13"/>
  </r>
  <r>
    <x v="4"/>
    <n v="45"/>
    <x v="1"/>
    <x v="13"/>
  </r>
  <r>
    <x v="4"/>
    <n v="50"/>
    <x v="1"/>
    <x v="13"/>
  </r>
  <r>
    <x v="0"/>
    <n v="53"/>
    <x v="1"/>
    <x v="13"/>
  </r>
  <r>
    <x v="0"/>
    <n v="59"/>
    <x v="1"/>
    <x v="13"/>
  </r>
  <r>
    <x v="1"/>
    <n v="117"/>
    <x v="1"/>
    <x v="13"/>
  </r>
  <r>
    <x v="1"/>
    <n v="122"/>
    <x v="1"/>
    <x v="13"/>
  </r>
  <r>
    <x v="1"/>
    <n v="126"/>
    <x v="1"/>
    <x v="13"/>
  </r>
  <r>
    <x v="2"/>
    <n v="155"/>
    <x v="1"/>
    <x v="13"/>
  </r>
  <r>
    <x v="2"/>
    <n v="153"/>
    <x v="1"/>
    <x v="14"/>
  </r>
  <r>
    <x v="4"/>
    <n v="6"/>
    <x v="1"/>
    <x v="15"/>
  </r>
  <r>
    <x v="4"/>
    <n v="24"/>
    <x v="1"/>
    <x v="15"/>
  </r>
  <r>
    <x v="4"/>
    <n v="49"/>
    <x v="1"/>
    <x v="15"/>
  </r>
  <r>
    <x v="2"/>
    <n v="161"/>
    <x v="1"/>
    <x v="15"/>
  </r>
  <r>
    <x v="3"/>
    <n v="238"/>
    <x v="1"/>
    <x v="15"/>
  </r>
  <r>
    <x v="2"/>
    <n v="198"/>
    <x v="1"/>
    <x v="16"/>
  </r>
  <r>
    <x v="2"/>
    <n v="171"/>
    <x v="1"/>
    <x v="17"/>
  </r>
  <r>
    <x v="4"/>
    <n v="8"/>
    <x v="2"/>
    <x v="18"/>
  </r>
  <r>
    <x v="4"/>
    <n v="16"/>
    <x v="2"/>
    <x v="18"/>
  </r>
  <r>
    <x v="4"/>
    <n v="28"/>
    <x v="2"/>
    <x v="18"/>
  </r>
  <r>
    <x v="4"/>
    <n v="30"/>
    <x v="2"/>
    <x v="18"/>
  </r>
  <r>
    <x v="0"/>
    <n v="76"/>
    <x v="2"/>
    <x v="18"/>
  </r>
  <r>
    <x v="0"/>
    <n v="84"/>
    <x v="2"/>
    <x v="18"/>
  </r>
  <r>
    <x v="1"/>
    <n v="118"/>
    <x v="2"/>
    <x v="18"/>
  </r>
  <r>
    <x v="2"/>
    <n v="186"/>
    <x v="2"/>
    <x v="18"/>
  </r>
  <r>
    <x v="3"/>
    <n v="209"/>
    <x v="2"/>
    <x v="18"/>
  </r>
  <r>
    <x v="3"/>
    <n v="227"/>
    <x v="2"/>
    <x v="18"/>
  </r>
  <r>
    <x v="3"/>
    <n v="228"/>
    <x v="2"/>
    <x v="18"/>
  </r>
  <r>
    <x v="3"/>
    <n v="233"/>
    <x v="2"/>
    <x v="18"/>
  </r>
  <r>
    <x v="3"/>
    <n v="244"/>
    <x v="2"/>
    <x v="18"/>
  </r>
  <r>
    <x v="4"/>
    <n v="3"/>
    <x v="3"/>
    <x v="19"/>
  </r>
  <r>
    <x v="4"/>
    <n v="15"/>
    <x v="3"/>
    <x v="19"/>
  </r>
  <r>
    <x v="4"/>
    <n v="43"/>
    <x v="3"/>
    <x v="19"/>
  </r>
  <r>
    <x v="2"/>
    <n v="151"/>
    <x v="3"/>
    <x v="19"/>
  </r>
  <r>
    <x v="2"/>
    <n v="154"/>
    <x v="3"/>
    <x v="19"/>
  </r>
  <r>
    <x v="2"/>
    <n v="157"/>
    <x v="3"/>
    <x v="19"/>
  </r>
  <r>
    <x v="2"/>
    <n v="159"/>
    <x v="3"/>
    <x v="19"/>
  </r>
  <r>
    <x v="2"/>
    <n v="163"/>
    <x v="3"/>
    <x v="19"/>
  </r>
  <r>
    <x v="2"/>
    <n v="165"/>
    <x v="3"/>
    <x v="19"/>
  </r>
  <r>
    <x v="2"/>
    <n v="166"/>
    <x v="3"/>
    <x v="19"/>
  </r>
  <r>
    <x v="2"/>
    <n v="168"/>
    <x v="3"/>
    <x v="19"/>
  </r>
  <r>
    <x v="2"/>
    <n v="174"/>
    <x v="3"/>
    <x v="19"/>
  </r>
  <r>
    <x v="2"/>
    <n v="177"/>
    <x v="3"/>
    <x v="19"/>
  </r>
  <r>
    <x v="2"/>
    <n v="178"/>
    <x v="3"/>
    <x v="19"/>
  </r>
  <r>
    <x v="2"/>
    <n v="187"/>
    <x v="3"/>
    <x v="19"/>
  </r>
  <r>
    <x v="2"/>
    <n v="191"/>
    <x v="3"/>
    <x v="19"/>
  </r>
  <r>
    <x v="2"/>
    <n v="199"/>
    <x v="3"/>
    <x v="19"/>
  </r>
  <r>
    <x v="2"/>
    <n v="200"/>
    <x v="3"/>
    <x v="19"/>
  </r>
  <r>
    <x v="3"/>
    <n v="210"/>
    <x v="3"/>
    <x v="19"/>
  </r>
  <r>
    <x v="3"/>
    <n v="218"/>
    <x v="3"/>
    <x v="19"/>
  </r>
  <r>
    <x v="4"/>
    <n v="5"/>
    <x v="2"/>
    <x v="20"/>
  </r>
  <r>
    <x v="4"/>
    <n v="9"/>
    <x v="2"/>
    <x v="20"/>
  </r>
  <r>
    <x v="4"/>
    <n v="17"/>
    <x v="2"/>
    <x v="20"/>
  </r>
  <r>
    <x v="4"/>
    <n v="21"/>
    <x v="2"/>
    <x v="20"/>
  </r>
  <r>
    <x v="4"/>
    <n v="32"/>
    <x v="2"/>
    <x v="20"/>
  </r>
  <r>
    <x v="4"/>
    <n v="34"/>
    <x v="2"/>
    <x v="20"/>
  </r>
  <r>
    <x v="4"/>
    <n v="35"/>
    <x v="2"/>
    <x v="20"/>
  </r>
  <r>
    <x v="4"/>
    <n v="38"/>
    <x v="2"/>
    <x v="20"/>
  </r>
  <r>
    <x v="4"/>
    <n v="39"/>
    <x v="2"/>
    <x v="20"/>
  </r>
  <r>
    <x v="4"/>
    <n v="40"/>
    <x v="2"/>
    <x v="20"/>
  </r>
  <r>
    <x v="0"/>
    <n v="52"/>
    <x v="2"/>
    <x v="20"/>
  </r>
  <r>
    <x v="0"/>
    <n v="69"/>
    <x v="2"/>
    <x v="20"/>
  </r>
  <r>
    <x v="0"/>
    <n v="72"/>
    <x v="2"/>
    <x v="20"/>
  </r>
  <r>
    <x v="0"/>
    <n v="77"/>
    <x v="2"/>
    <x v="20"/>
  </r>
  <r>
    <x v="1"/>
    <n v="107"/>
    <x v="2"/>
    <x v="20"/>
  </r>
  <r>
    <x v="1"/>
    <n v="108"/>
    <x v="2"/>
    <x v="20"/>
  </r>
  <r>
    <x v="1"/>
    <n v="130"/>
    <x v="2"/>
    <x v="20"/>
  </r>
  <r>
    <x v="1"/>
    <n v="136"/>
    <x v="2"/>
    <x v="20"/>
  </r>
  <r>
    <x v="1"/>
    <n v="137"/>
    <x v="2"/>
    <x v="20"/>
  </r>
  <r>
    <x v="2"/>
    <n v="158"/>
    <x v="2"/>
    <x v="20"/>
  </r>
  <r>
    <x v="2"/>
    <n v="164"/>
    <x v="2"/>
    <x v="20"/>
  </r>
  <r>
    <x v="2"/>
    <n v="170"/>
    <x v="2"/>
    <x v="20"/>
  </r>
  <r>
    <x v="2"/>
    <n v="172"/>
    <x v="2"/>
    <x v="20"/>
  </r>
  <r>
    <x v="2"/>
    <n v="184"/>
    <x v="2"/>
    <x v="20"/>
  </r>
  <r>
    <x v="2"/>
    <n v="192"/>
    <x v="2"/>
    <x v="20"/>
  </r>
  <r>
    <x v="3"/>
    <n v="205"/>
    <x v="2"/>
    <x v="20"/>
  </r>
  <r>
    <x v="3"/>
    <n v="213"/>
    <x v="2"/>
    <x v="20"/>
  </r>
  <r>
    <x v="3"/>
    <n v="216"/>
    <x v="2"/>
    <x v="20"/>
  </r>
  <r>
    <x v="3"/>
    <n v="221"/>
    <x v="2"/>
    <x v="20"/>
  </r>
  <r>
    <x v="3"/>
    <n v="231"/>
    <x v="2"/>
    <x v="20"/>
  </r>
  <r>
    <x v="3"/>
    <n v="240"/>
    <x v="2"/>
    <x v="20"/>
  </r>
  <r>
    <x v="0"/>
    <n v="60"/>
    <x v="1"/>
    <x v="21"/>
  </r>
  <r>
    <x v="1"/>
    <n v="112"/>
    <x v="1"/>
    <x v="21"/>
  </r>
  <r>
    <x v="1"/>
    <n v="115"/>
    <x v="1"/>
    <x v="21"/>
  </r>
  <r>
    <x v="1"/>
    <n v="119"/>
    <x v="1"/>
    <x v="21"/>
  </r>
  <r>
    <x v="1"/>
    <n v="125"/>
    <x v="1"/>
    <x v="21"/>
  </r>
  <r>
    <x v="1"/>
    <n v="140"/>
    <x v="1"/>
    <x v="21"/>
  </r>
  <r>
    <x v="0"/>
    <n v="51"/>
    <x v="1"/>
    <x v="22"/>
  </r>
  <r>
    <x v="2"/>
    <n v="152"/>
    <x v="1"/>
    <x v="22"/>
  </r>
  <r>
    <x v="2"/>
    <n v="180"/>
    <x v="1"/>
    <x v="22"/>
  </r>
  <r>
    <x v="3"/>
    <n v="215"/>
    <x v="1"/>
    <x v="22"/>
  </r>
  <r>
    <x v="3"/>
    <n v="219"/>
    <x v="1"/>
    <x v="22"/>
  </r>
  <r>
    <x v="3"/>
    <n v="222"/>
    <x v="1"/>
    <x v="22"/>
  </r>
  <r>
    <x v="3"/>
    <n v="224"/>
    <x v="1"/>
    <x v="22"/>
  </r>
  <r>
    <x v="3"/>
    <n v="249"/>
    <x v="1"/>
    <x v="22"/>
  </r>
  <r>
    <x v="4"/>
    <n v="13"/>
    <x v="1"/>
    <x v="23"/>
  </r>
  <r>
    <x v="4"/>
    <n v="19"/>
    <x v="1"/>
    <x v="23"/>
  </r>
  <r>
    <x v="4"/>
    <n v="47"/>
    <x v="1"/>
    <x v="23"/>
  </r>
  <r>
    <x v="0"/>
    <n v="63"/>
    <x v="1"/>
    <x v="23"/>
  </r>
  <r>
    <x v="0"/>
    <n v="80"/>
    <x v="1"/>
    <x v="23"/>
  </r>
  <r>
    <x v="0"/>
    <n v="81"/>
    <x v="1"/>
    <x v="23"/>
  </r>
  <r>
    <x v="0"/>
    <n v="93"/>
    <x v="1"/>
    <x v="23"/>
  </r>
  <r>
    <x v="1"/>
    <n v="113"/>
    <x v="1"/>
    <x v="23"/>
  </r>
  <r>
    <x v="1"/>
    <n v="132"/>
    <x v="1"/>
    <x v="23"/>
  </r>
  <r>
    <x v="4"/>
    <n v="29"/>
    <x v="3"/>
    <x v="24"/>
  </r>
  <r>
    <x v="4"/>
    <n v="42"/>
    <x v="3"/>
    <x v="24"/>
  </r>
  <r>
    <x v="0"/>
    <n v="57"/>
    <x v="3"/>
    <x v="24"/>
  </r>
  <r>
    <x v="0"/>
    <n v="85"/>
    <x v="3"/>
    <x v="24"/>
  </r>
  <r>
    <x v="0"/>
    <n v="92"/>
    <x v="3"/>
    <x v="24"/>
  </r>
  <r>
    <x v="1"/>
    <n v="110"/>
    <x v="3"/>
    <x v="24"/>
  </r>
  <r>
    <x v="1"/>
    <n v="111"/>
    <x v="3"/>
    <x v="24"/>
  </r>
  <r>
    <x v="1"/>
    <n v="114"/>
    <x v="3"/>
    <x v="24"/>
  </r>
  <r>
    <x v="2"/>
    <n v="175"/>
    <x v="3"/>
    <x v="24"/>
  </r>
  <r>
    <x v="2"/>
    <n v="181"/>
    <x v="3"/>
    <x v="24"/>
  </r>
  <r>
    <x v="2"/>
    <n v="193"/>
    <x v="3"/>
    <x v="24"/>
  </r>
  <r>
    <x v="2"/>
    <n v="196"/>
    <x v="3"/>
    <x v="24"/>
  </r>
  <r>
    <x v="3"/>
    <n v="201"/>
    <x v="3"/>
    <x v="24"/>
  </r>
  <r>
    <x v="3"/>
    <n v="206"/>
    <x v="3"/>
    <x v="24"/>
  </r>
  <r>
    <x v="3"/>
    <n v="246"/>
    <x v="3"/>
    <x v="24"/>
  </r>
  <r>
    <x v="3"/>
    <n v="248"/>
    <x v="3"/>
    <x v="24"/>
  </r>
  <r>
    <x v="3"/>
    <n v="250"/>
    <x v="3"/>
    <x v="24"/>
  </r>
  <r>
    <x v="4"/>
    <n v="20"/>
    <x v="3"/>
    <x v="25"/>
  </r>
  <r>
    <x v="4"/>
    <n v="22"/>
    <x v="3"/>
    <x v="25"/>
  </r>
  <r>
    <x v="4"/>
    <n v="27"/>
    <x v="3"/>
    <x v="25"/>
  </r>
  <r>
    <x v="4"/>
    <n v="41"/>
    <x v="3"/>
    <x v="25"/>
  </r>
  <r>
    <x v="0"/>
    <n v="64"/>
    <x v="3"/>
    <x v="25"/>
  </r>
  <r>
    <x v="0"/>
    <n v="67"/>
    <x v="3"/>
    <x v="25"/>
  </r>
  <r>
    <x v="0"/>
    <n v="68"/>
    <x v="3"/>
    <x v="25"/>
  </r>
  <r>
    <x v="0"/>
    <n v="71"/>
    <x v="3"/>
    <x v="25"/>
  </r>
  <r>
    <x v="0"/>
    <n v="75"/>
    <x v="3"/>
    <x v="25"/>
  </r>
  <r>
    <x v="0"/>
    <n v="86"/>
    <x v="3"/>
    <x v="25"/>
  </r>
  <r>
    <x v="0"/>
    <n v="87"/>
    <x v="3"/>
    <x v="25"/>
  </r>
  <r>
    <x v="0"/>
    <n v="90"/>
    <x v="3"/>
    <x v="25"/>
  </r>
  <r>
    <x v="1"/>
    <n v="106"/>
    <x v="3"/>
    <x v="25"/>
  </r>
  <r>
    <x v="1"/>
    <n v="134"/>
    <x v="3"/>
    <x v="25"/>
  </r>
  <r>
    <x v="1"/>
    <n v="138"/>
    <x v="3"/>
    <x v="25"/>
  </r>
  <r>
    <x v="2"/>
    <n v="176"/>
    <x v="3"/>
    <x v="25"/>
  </r>
  <r>
    <x v="2"/>
    <n v="179"/>
    <x v="3"/>
    <x v="25"/>
  </r>
  <r>
    <x v="2"/>
    <n v="182"/>
    <x v="3"/>
    <x v="25"/>
  </r>
  <r>
    <x v="2"/>
    <n v="183"/>
    <x v="3"/>
    <x v="25"/>
  </r>
  <r>
    <x v="2"/>
    <n v="185"/>
    <x v="3"/>
    <x v="25"/>
  </r>
  <r>
    <x v="2"/>
    <n v="195"/>
    <x v="3"/>
    <x v="25"/>
  </r>
  <r>
    <x v="2"/>
    <n v="197"/>
    <x v="3"/>
    <x v="25"/>
  </r>
  <r>
    <x v="3"/>
    <n v="202"/>
    <x v="3"/>
    <x v="25"/>
  </r>
  <r>
    <x v="3"/>
    <n v="204"/>
    <x v="3"/>
    <x v="25"/>
  </r>
  <r>
    <x v="3"/>
    <n v="208"/>
    <x v="3"/>
    <x v="25"/>
  </r>
  <r>
    <x v="3"/>
    <n v="230"/>
    <x v="3"/>
    <x v="25"/>
  </r>
  <r>
    <x v="3"/>
    <n v="247"/>
    <x v="3"/>
    <x v="25"/>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5">
  <r>
    <x v="0"/>
    <n v="93"/>
    <x v="0"/>
    <x v="0"/>
    <x v="0"/>
    <n v="1"/>
    <s v="If â€˜blueâ€™ is â€˜black,â€™ â€˜blackâ€™ is â€˜green,â€™ etc. What is the color of milk?"/>
  </r>
  <r>
    <x v="0"/>
    <n v="94"/>
    <x v="0"/>
    <x v="0"/>
    <x v="0"/>
    <n v="1"/>
    <s v="No gentleman is poor. All gentlemen are rich. Find correct conclusion."/>
  </r>
  <r>
    <x v="0"/>
    <n v="95"/>
    <x v="0"/>
    <x v="0"/>
    <x v="0"/>
    <n v="1"/>
    <s v="In a family, A is married to B, C is Aâ€™s brother, etc. Find relationships."/>
  </r>
  <r>
    <x v="1"/>
    <n v="97"/>
    <x v="0"/>
    <x v="0"/>
    <x v="0"/>
    <n v="1"/>
    <s v="Assertion: Cotton is grown in alluvial soils. Reason: Alluvial soils are very fertile."/>
  </r>
  <r>
    <x v="1"/>
    <n v="105"/>
    <x v="0"/>
    <x v="0"/>
    <x v="0"/>
    <n v="1"/>
    <s v="A survey on newspaper readership - find how many people were surveyed."/>
  </r>
  <r>
    <x v="1"/>
    <n v="115"/>
    <x v="0"/>
    <x v="0"/>
    <x v="0"/>
    <n v="1"/>
    <s v="Blood relation puzzle - determine how members of a family are related."/>
  </r>
  <r>
    <x v="1"/>
    <n v="124"/>
    <x v="0"/>
    <x v="0"/>
    <x v="0"/>
    <n v="1"/>
    <s v="Find the missing pattern in a series of numbers."/>
  </r>
  <r>
    <x v="1"/>
    <n v="134"/>
    <x v="0"/>
    <x v="0"/>
    <x v="0"/>
    <n v="1"/>
    <s v="Blood relation puzzle - find how a person is related to another."/>
  </r>
  <r>
    <x v="1"/>
    <n v="144"/>
    <x v="0"/>
    <x v="0"/>
    <x v="0"/>
    <n v="1"/>
    <s v="Find the correct number in a missing number series."/>
  </r>
  <r>
    <x v="2"/>
    <n v="25"/>
    <x v="0"/>
    <x v="0"/>
    <x v="0"/>
    <n v="1"/>
    <s v="Q8: Schools are failing students. Should schools be closed or teachers be retrenched?"/>
  </r>
  <r>
    <x v="2"/>
    <n v="26"/>
    <x v="0"/>
    <x v="0"/>
    <x v="0"/>
    <n v="1"/>
    <s v="Q31: Poverty is increasing due to bad decision-makers. What should be done?"/>
  </r>
  <r>
    <x v="3"/>
    <n v="19"/>
    <x v="0"/>
    <x v="0"/>
    <x v="0"/>
    <n v="1"/>
    <m/>
  </r>
  <r>
    <x v="4"/>
    <n v="45"/>
    <x v="0"/>
    <x v="0"/>
    <x v="0"/>
    <n v="1"/>
    <m/>
  </r>
  <r>
    <x v="4"/>
    <n v="50"/>
    <x v="0"/>
    <x v="0"/>
    <x v="0"/>
    <n v="1"/>
    <m/>
  </r>
  <r>
    <x v="1"/>
    <n v="104"/>
    <x v="0"/>
    <x v="0"/>
    <x v="1"/>
    <n v="1"/>
    <s v="Determine if assumptions are implicit in a given statement about Ayurvedic medicine."/>
  </r>
  <r>
    <x v="3"/>
    <n v="20"/>
    <x v="0"/>
    <x v="0"/>
    <x v="1"/>
    <n v="1"/>
    <m/>
  </r>
  <r>
    <x v="3"/>
    <n v="21"/>
    <x v="0"/>
    <x v="0"/>
    <x v="1"/>
    <n v="1"/>
    <m/>
  </r>
  <r>
    <x v="0"/>
    <n v="26"/>
    <x v="0"/>
    <x v="0"/>
    <x v="1"/>
    <n v="1"/>
    <m/>
  </r>
  <r>
    <x v="4"/>
    <n v="47"/>
    <x v="0"/>
    <x v="0"/>
    <x v="1"/>
    <n v="1"/>
    <m/>
  </r>
  <r>
    <x v="4"/>
    <n v="52"/>
    <x v="0"/>
    <x v="0"/>
    <x v="1"/>
    <n v="1"/>
    <m/>
  </r>
  <r>
    <x v="2"/>
    <n v="12"/>
    <x v="0"/>
    <x v="0"/>
    <x v="2"/>
    <n v="1"/>
    <s v="Q3: Salt lowers freezing point because it disrupts ice formation. Find the correct explanation."/>
  </r>
  <r>
    <x v="2"/>
    <n v="13"/>
    <x v="0"/>
    <x v="0"/>
    <x v="2"/>
    <n v="1"/>
    <s v="Q26: Metals expand when heated due to increased kinetic energy. Find explanation."/>
  </r>
  <r>
    <x v="2"/>
    <n v="14"/>
    <x v="0"/>
    <x v="0"/>
    <x v="2"/>
    <n v="1"/>
    <s v="Q27: Pluto is the coldest planet because it receives slanting rays. Find correct explanation."/>
  </r>
  <r>
    <x v="2"/>
    <n v="15"/>
    <x v="0"/>
    <x v="0"/>
    <x v="2"/>
    <n v="1"/>
    <s v="Q30: Women in India live longer than men due to better diet. Find correct explanation."/>
  </r>
  <r>
    <x v="2"/>
    <n v="16"/>
    <x v="0"/>
    <x v="0"/>
    <x v="2"/>
    <n v="1"/>
    <s v="Q20: Legumes improve soil fertility due to nitrogen fixation. Find explanation."/>
  </r>
  <r>
    <x v="3"/>
    <n v="9"/>
    <x v="0"/>
    <x v="0"/>
    <x v="2"/>
    <n v="1"/>
    <s v="Finding Clock Angles"/>
  </r>
  <r>
    <x v="3"/>
    <n v="10"/>
    <x v="0"/>
    <x v="0"/>
    <x v="2"/>
    <n v="1"/>
    <s v="Identifying Leap Year Calendar"/>
  </r>
  <r>
    <x v="0"/>
    <n v="24"/>
    <x v="0"/>
    <x v="0"/>
    <x v="2"/>
    <n v="1"/>
    <m/>
  </r>
  <r>
    <x v="0"/>
    <n v="25"/>
    <x v="0"/>
    <x v="0"/>
    <x v="2"/>
    <n v="1"/>
    <m/>
  </r>
  <r>
    <x v="1"/>
    <n v="1"/>
    <x v="0"/>
    <x v="0"/>
    <x v="2"/>
    <n v="2"/>
    <m/>
  </r>
  <r>
    <x v="4"/>
    <n v="46"/>
    <x v="0"/>
    <x v="0"/>
    <x v="2"/>
    <n v="1"/>
    <m/>
  </r>
  <r>
    <x v="4"/>
    <n v="51"/>
    <x v="0"/>
    <x v="0"/>
    <x v="2"/>
    <n v="1"/>
    <m/>
  </r>
  <r>
    <x v="0"/>
    <n v="22"/>
    <x v="0"/>
    <x v="0"/>
    <x v="3"/>
    <n v="1"/>
    <m/>
  </r>
  <r>
    <x v="0"/>
    <n v="23"/>
    <x v="0"/>
    <x v="0"/>
    <x v="3"/>
    <n v="1"/>
    <m/>
  </r>
  <r>
    <x v="4"/>
    <n v="48"/>
    <x v="0"/>
    <x v="0"/>
    <x v="3"/>
    <n v="1"/>
    <m/>
  </r>
  <r>
    <x v="4"/>
    <n v="53"/>
    <x v="0"/>
    <x v="0"/>
    <x v="3"/>
    <n v="1"/>
    <m/>
  </r>
  <r>
    <x v="0"/>
    <n v="27"/>
    <x v="0"/>
    <x v="0"/>
    <x v="4"/>
    <n v="1"/>
    <m/>
  </r>
  <r>
    <x v="4"/>
    <n v="49"/>
    <x v="0"/>
    <x v="0"/>
    <x v="4"/>
    <n v="1"/>
    <m/>
  </r>
  <r>
    <x v="4"/>
    <n v="54"/>
    <x v="0"/>
    <x v="0"/>
    <x v="4"/>
    <n v="1"/>
    <m/>
  </r>
  <r>
    <x v="2"/>
    <n v="1"/>
    <x v="1"/>
    <x v="1"/>
    <x v="5"/>
    <n v="1"/>
    <s v="Q28: Arrange alphabetically: Sport, Squash, Spouse, Sporadic, Sprout"/>
  </r>
  <r>
    <x v="2"/>
    <n v="2"/>
    <x v="1"/>
    <x v="1"/>
    <x v="5"/>
    <n v="1"/>
    <s v="Q30: Alphabetical order: Firmament, First, Finish, Fissure, Fiscal"/>
  </r>
  <r>
    <x v="0"/>
    <n v="86"/>
    <x v="1"/>
    <x v="1"/>
    <x v="5"/>
    <n v="1"/>
    <s v="Find the word in the middle when arranged alphabetically."/>
  </r>
  <r>
    <x v="0"/>
    <n v="87"/>
    <x v="1"/>
    <x v="1"/>
    <x v="5"/>
    <n v="1"/>
    <s v="Find the word in the middle when arranged alphabetically."/>
  </r>
  <r>
    <x v="0"/>
    <n v="89"/>
    <x v="1"/>
    <x v="1"/>
    <x v="5"/>
    <n v="1"/>
    <s v="Find the middle word alphabetically: Firmament, First, Finish, Fissure, Fiscal"/>
  </r>
  <r>
    <x v="0"/>
    <n v="63"/>
    <x v="1"/>
    <x v="1"/>
    <x v="5"/>
    <n v="1"/>
    <s v="Find the word that comes second alphabetically: Shrub, Shroud, Shudder, Shuffle, Shuttle"/>
  </r>
  <r>
    <x v="3"/>
    <n v="1"/>
    <x v="1"/>
    <x v="1"/>
    <x v="6"/>
    <n v="1"/>
    <s v="Alphabet Series Identification"/>
  </r>
  <r>
    <x v="4"/>
    <n v="1"/>
    <x v="1"/>
    <x v="1"/>
    <x v="6"/>
    <n v="1"/>
    <m/>
  </r>
  <r>
    <x v="4"/>
    <n v="19"/>
    <x v="1"/>
    <x v="1"/>
    <x v="6"/>
    <n v="1"/>
    <m/>
  </r>
  <r>
    <x v="4"/>
    <n v="37"/>
    <x v="1"/>
    <x v="1"/>
    <x v="6"/>
    <n v="1"/>
    <m/>
  </r>
  <r>
    <x v="2"/>
    <n v="3"/>
    <x v="1"/>
    <x v="1"/>
    <x v="7"/>
    <n v="1"/>
    <s v="Q9: Complete the series: K1, M3, P5, T7, ?"/>
  </r>
  <r>
    <x v="2"/>
    <n v="4"/>
    <x v="1"/>
    <x v="1"/>
    <x v="7"/>
    <n v="1"/>
    <s v="Q18: Complete the pattern: ZA5, Y4B, XC6, W3D, ?"/>
  </r>
  <r>
    <x v="2"/>
    <n v="5"/>
    <x v="1"/>
    <x v="1"/>
    <x v="7"/>
    <n v="1"/>
    <s v="Q20: Fill in the blank: ab, abb, aaabbb, aab, ab, ?"/>
  </r>
  <r>
    <x v="0"/>
    <n v="66"/>
    <x v="1"/>
    <x v="1"/>
    <x v="7"/>
    <n v="1"/>
    <s v="Identify the number in a sequence of numbers"/>
  </r>
  <r>
    <x v="0"/>
    <n v="67"/>
    <x v="1"/>
    <x v="1"/>
    <x v="7"/>
    <n v="1"/>
    <s v="Find the missing term: ELFA, GLHA, ILJA, MLNA, ?"/>
  </r>
  <r>
    <x v="0"/>
    <n v="68"/>
    <x v="1"/>
    <x v="1"/>
    <x v="7"/>
    <n v="1"/>
    <s v="Complete the series: K1, M3, P5, T7, ?"/>
  </r>
  <r>
    <x v="0"/>
    <n v="69"/>
    <x v="1"/>
    <x v="1"/>
    <x v="7"/>
    <n v="1"/>
    <s v="ZA5, Y4B, XC6, W3D, ?"/>
  </r>
  <r>
    <x v="0"/>
    <n v="70"/>
    <x v="1"/>
    <x v="1"/>
    <x v="7"/>
    <n v="1"/>
    <s v="ab, abb, aaabbb, aab, ab, ?"/>
  </r>
  <r>
    <x v="0"/>
    <n v="71"/>
    <x v="1"/>
    <x v="1"/>
    <x v="7"/>
    <n v="1"/>
    <s v="abc, bcc, aabcc, aabbcc, abc, ?"/>
  </r>
  <r>
    <x v="2"/>
    <n v="41"/>
    <x v="1"/>
    <x v="1"/>
    <x v="7"/>
    <n v="1"/>
    <s v="Q5: Find the missing term in the pattern: ELFA, GLHA, ILJA, MLNA, ?"/>
  </r>
  <r>
    <x v="1"/>
    <n v="3"/>
    <x v="1"/>
    <x v="1"/>
    <x v="7"/>
    <n v="5"/>
    <m/>
  </r>
  <r>
    <x v="2"/>
    <n v="6"/>
    <x v="1"/>
    <x v="1"/>
    <x v="8"/>
    <n v="1"/>
    <s v="Q22: Find the analogy: ACFJ: OUZJ :: SUXB:?"/>
  </r>
  <r>
    <x v="2"/>
    <n v="7"/>
    <x v="1"/>
    <x v="1"/>
    <x v="8"/>
    <n v="1"/>
    <s v="Q24: Number analogy: 14:9 :: 26:?"/>
  </r>
  <r>
    <x v="2"/>
    <n v="8"/>
    <x v="1"/>
    <x v="1"/>
    <x v="8"/>
    <n v="1"/>
    <s v="Q27: 9:8::25:?"/>
  </r>
  <r>
    <x v="0"/>
    <n v="58"/>
    <x v="1"/>
    <x v="1"/>
    <x v="8"/>
    <n v="1"/>
    <s v="Number analogy: 12:24 :: 30:?"/>
  </r>
  <r>
    <x v="0"/>
    <n v="59"/>
    <x v="1"/>
    <x v="1"/>
    <x v="8"/>
    <n v="1"/>
    <s v="Cattle : Fodder :: Fish : ?"/>
  </r>
  <r>
    <x v="0"/>
    <n v="60"/>
    <x v="1"/>
    <x v="1"/>
    <x v="8"/>
    <n v="1"/>
    <s v="Letter analogy: GRT â†’ TRG, NSP â†’ ?"/>
  </r>
  <r>
    <x v="0"/>
    <n v="65"/>
    <x v="1"/>
    <x v="1"/>
    <x v="8"/>
    <n v="1"/>
    <s v="Identify the relationship: 9:8 :: 25:?"/>
  </r>
  <r>
    <x v="3"/>
    <n v="8"/>
    <x v="1"/>
    <x v="1"/>
    <x v="8"/>
    <n v="1"/>
    <s v="Analogous Pair Identification"/>
  </r>
  <r>
    <x v="4"/>
    <n v="8"/>
    <x v="1"/>
    <x v="1"/>
    <x v="8"/>
    <n v="1"/>
    <m/>
  </r>
  <r>
    <x v="4"/>
    <n v="26"/>
    <x v="1"/>
    <x v="1"/>
    <x v="8"/>
    <n v="1"/>
    <m/>
  </r>
  <r>
    <x v="4"/>
    <n v="44"/>
    <x v="1"/>
    <x v="1"/>
    <x v="8"/>
    <n v="1"/>
    <m/>
  </r>
  <r>
    <x v="1"/>
    <n v="126"/>
    <x v="1"/>
    <x v="2"/>
    <x v="9"/>
    <n v="1"/>
    <s v="A logical deduction from a set of family relationships."/>
  </r>
  <r>
    <x v="1"/>
    <n v="102"/>
    <x v="1"/>
    <x v="2"/>
    <x v="9"/>
    <n v="1"/>
    <s v="Ram is 7 ranks ahead of Shyam in a class of 39. Find Ram's rank from the start."/>
  </r>
  <r>
    <x v="1"/>
    <n v="112"/>
    <x v="1"/>
    <x v="2"/>
    <x v="9"/>
    <n v="1"/>
    <s v="Given a Venn diagram of newspaper readership, find the percentage of population reading at least one newspaper."/>
  </r>
  <r>
    <x v="1"/>
    <n v="122"/>
    <x v="1"/>
    <x v="2"/>
    <x v="9"/>
    <n v="1"/>
    <s v="Logical puzzle about crops grown in a field with constraints."/>
  </r>
  <r>
    <x v="1"/>
    <n v="131"/>
    <x v="1"/>
    <x v="2"/>
    <x v="9"/>
    <n v="1"/>
    <s v="Find the correct statement from given logical conditions about a fitness schedule."/>
  </r>
  <r>
    <x v="1"/>
    <n v="141"/>
    <x v="1"/>
    <x v="2"/>
    <x v="9"/>
    <n v="1"/>
    <s v="A cube cutting problem - find cubes with three painted sides."/>
  </r>
  <r>
    <x v="2"/>
    <n v="9"/>
    <x v="1"/>
    <x v="2"/>
    <x v="9"/>
    <n v="1"/>
    <s v="Q11: If A+B means A is the sister of B, A–B means A is the brother of B, etc. Find: E is the maternal uncle of D."/>
  </r>
  <r>
    <x v="2"/>
    <n v="10"/>
    <x v="1"/>
    <x v="2"/>
    <x v="9"/>
    <n v="1"/>
    <s v="Q15: Introducing a woman, a man said, &quot;Her husband is the only son of my mother's sister.&quot; Find the relationship."/>
  </r>
  <r>
    <x v="3"/>
    <n v="3"/>
    <x v="1"/>
    <x v="2"/>
    <x v="9"/>
    <n v="1"/>
    <s v="Blood Relationship Deduction"/>
  </r>
  <r>
    <x v="4"/>
    <n v="3"/>
    <x v="1"/>
    <x v="2"/>
    <x v="9"/>
    <n v="1"/>
    <m/>
  </r>
  <r>
    <x v="4"/>
    <n v="21"/>
    <x v="1"/>
    <x v="2"/>
    <x v="9"/>
    <n v="1"/>
    <m/>
  </r>
  <r>
    <x v="4"/>
    <n v="39"/>
    <x v="1"/>
    <x v="2"/>
    <x v="9"/>
    <n v="1"/>
    <m/>
  </r>
  <r>
    <x v="3"/>
    <n v="11"/>
    <x v="1"/>
    <x v="1"/>
    <x v="10"/>
    <n v="1"/>
    <s v="Finding Odd-One-Out in Words"/>
  </r>
  <r>
    <x v="4"/>
    <n v="9"/>
    <x v="1"/>
    <x v="1"/>
    <x v="10"/>
    <n v="1"/>
    <m/>
  </r>
  <r>
    <x v="4"/>
    <n v="10"/>
    <x v="1"/>
    <x v="1"/>
    <x v="10"/>
    <n v="1"/>
    <m/>
  </r>
  <r>
    <x v="4"/>
    <n v="11"/>
    <x v="1"/>
    <x v="1"/>
    <x v="10"/>
    <n v="1"/>
    <m/>
  </r>
  <r>
    <x v="4"/>
    <n v="29"/>
    <x v="1"/>
    <x v="1"/>
    <x v="10"/>
    <n v="1"/>
    <m/>
  </r>
  <r>
    <x v="3"/>
    <n v="15"/>
    <x v="1"/>
    <x v="1"/>
    <x v="11"/>
    <n v="1"/>
    <s v="Coded Symbolic Statements"/>
  </r>
  <r>
    <x v="4"/>
    <n v="15"/>
    <x v="1"/>
    <x v="1"/>
    <x v="11"/>
    <n v="1"/>
    <m/>
  </r>
  <r>
    <x v="4"/>
    <n v="33"/>
    <x v="1"/>
    <x v="1"/>
    <x v="11"/>
    <n v="1"/>
    <m/>
  </r>
  <r>
    <x v="3"/>
    <n v="2"/>
    <x v="1"/>
    <x v="2"/>
    <x v="12"/>
    <n v="1"/>
    <s v="Coding Word with Patterns"/>
  </r>
  <r>
    <x v="4"/>
    <n v="2"/>
    <x v="1"/>
    <x v="2"/>
    <x v="12"/>
    <n v="1"/>
    <m/>
  </r>
  <r>
    <x v="4"/>
    <n v="20"/>
    <x v="1"/>
    <x v="2"/>
    <x v="12"/>
    <n v="1"/>
    <m/>
  </r>
  <r>
    <x v="4"/>
    <n v="38"/>
    <x v="1"/>
    <x v="2"/>
    <x v="12"/>
    <n v="1"/>
    <m/>
  </r>
  <r>
    <x v="1"/>
    <n v="117"/>
    <x v="1"/>
    <x v="2"/>
    <x v="12"/>
    <n v="1"/>
    <s v="A word coding system - determine the code for a given word."/>
  </r>
  <r>
    <x v="2"/>
    <n v="18"/>
    <x v="1"/>
    <x v="2"/>
    <x v="12"/>
    <n v="5"/>
    <s v="Q71-Q75: Symbol-based inequalities (%, @, $, #, etc.)"/>
  </r>
  <r>
    <x v="2"/>
    <n v="19"/>
    <x v="1"/>
    <x v="2"/>
    <x v="12"/>
    <n v="1"/>
    <s v="Q1: COULD → BNTKC, MARGIN → LZQFHM. Find MOULDING."/>
  </r>
  <r>
    <x v="2"/>
    <n v="20"/>
    <x v="1"/>
    <x v="2"/>
    <x v="12"/>
    <n v="1"/>
    <s v="Q7: LBAEHC is the code for BLEACH, find NBOLZKMH."/>
  </r>
  <r>
    <x v="2"/>
    <n v="21"/>
    <x v="1"/>
    <x v="2"/>
    <x v="12"/>
    <n v="1"/>
    <s v="Q15: SYMBOL → NZTMPC, find NUMBER."/>
  </r>
  <r>
    <x v="2"/>
    <n v="22"/>
    <x v="1"/>
    <x v="2"/>
    <x v="12"/>
    <n v="1"/>
    <s v="Q25: HARYANA → 8197151, find DELHI."/>
  </r>
  <r>
    <x v="2"/>
    <n v="23"/>
    <x v="1"/>
    <x v="2"/>
    <x v="12"/>
    <n v="1"/>
    <s v="Q29: EARTH → FCUXM, find MOON."/>
  </r>
  <r>
    <x v="2"/>
    <n v="24"/>
    <x v="1"/>
    <x v="2"/>
    <x v="12"/>
    <n v="1"/>
    <s v="Q32: DELHI → EDMGJ, find NEPAL."/>
  </r>
  <r>
    <x v="0"/>
    <n v="52"/>
    <x v="1"/>
    <x v="2"/>
    <x v="12"/>
    <n v="1"/>
    <s v="LBAEHC â†’ BLEACH. Find NBOLZKMH"/>
  </r>
  <r>
    <x v="0"/>
    <n v="53"/>
    <x v="1"/>
    <x v="2"/>
    <x v="12"/>
    <n v="1"/>
    <s v="GOLD â†’ HOME, COME â†’ DONE, CORD â†’ DOSE. Find SONS"/>
  </r>
  <r>
    <x v="0"/>
    <n v="54"/>
    <x v="1"/>
    <x v="2"/>
    <x v="12"/>
    <n v="1"/>
    <s v="SYMBOL â†’ NZTMPC. Find NUMBER"/>
  </r>
  <r>
    <x v="0"/>
    <n v="55"/>
    <x v="1"/>
    <x v="2"/>
    <x v="12"/>
    <n v="1"/>
    <s v="HARYANA â†’ 8197151. Find DELHI"/>
  </r>
  <r>
    <x v="0"/>
    <n v="56"/>
    <x v="1"/>
    <x v="2"/>
    <x v="12"/>
    <n v="1"/>
    <s v="EARTH â†’ FCUXM. Find MOON"/>
  </r>
  <r>
    <x v="0"/>
    <n v="57"/>
    <x v="1"/>
    <x v="2"/>
    <x v="12"/>
    <n v="1"/>
    <s v="DELHI â†’ EDMGJ. Find NEPAL"/>
  </r>
  <r>
    <x v="0"/>
    <n v="73"/>
    <x v="1"/>
    <x v="2"/>
    <x v="12"/>
    <n v="1"/>
    <s v="Blue is Black, Black is Green, etc. What is the color of milk?"/>
  </r>
  <r>
    <x v="0"/>
    <n v="88"/>
    <x v="1"/>
    <x v="2"/>
    <x v="12"/>
    <n v="1"/>
    <s v="Word substitution: Sand = Air, Air = Plateau, etc. Where does a woman draw water from?"/>
  </r>
  <r>
    <x v="1"/>
    <n v="100"/>
    <x v="1"/>
    <x v="2"/>
    <x v="12"/>
    <n v="1"/>
    <s v="If SYSTEM is coded as SYSMET and NEARER as AENRER, then FRACTION will be coded as?"/>
  </r>
  <r>
    <x v="1"/>
    <n v="108"/>
    <x v="1"/>
    <x v="2"/>
    <x v="12"/>
    <n v="1"/>
    <s v="A family relation puzzle - identify the relationship between members."/>
  </r>
  <r>
    <x v="1"/>
    <n v="118"/>
    <x v="1"/>
    <x v="2"/>
    <x v="12"/>
    <n v="1"/>
    <s v="A logical deduction from a set of assertions and reasons about climate and geography."/>
  </r>
  <r>
    <x v="1"/>
    <n v="127"/>
    <x v="1"/>
    <x v="2"/>
    <x v="12"/>
    <n v="1"/>
    <s v="Identify the individual who is at the leftmost position in a seating arrangement."/>
  </r>
  <r>
    <x v="1"/>
    <n v="137"/>
    <x v="1"/>
    <x v="2"/>
    <x v="12"/>
    <n v="1"/>
    <s v="A three-generation family problem - find relationships among members."/>
  </r>
  <r>
    <x v="1"/>
    <n v="111"/>
    <x v="1"/>
    <x v="2"/>
    <x v="12"/>
    <n v="1"/>
    <s v="Find the word code for 'frightened' from a given set of coded words."/>
  </r>
  <r>
    <x v="1"/>
    <n v="135"/>
    <x v="1"/>
    <x v="2"/>
    <x v="12"/>
    <n v="1"/>
    <s v="Determine the correct logical relationship in a coded word system."/>
  </r>
  <r>
    <x v="1"/>
    <n v="114"/>
    <x v="1"/>
    <x v="1"/>
    <x v="13"/>
    <n v="1"/>
    <s v="A solid cube is painted and cut into 343 smaller cubes - find the number with specific side colors."/>
  </r>
  <r>
    <x v="1"/>
    <n v="106"/>
    <x v="1"/>
    <x v="1"/>
    <x v="13"/>
    <n v="1"/>
    <s v="A cube painted on all sides is cut into smaller cubes - find cubes with 0 sides painted."/>
  </r>
  <r>
    <x v="1"/>
    <n v="143"/>
    <x v="1"/>
    <x v="1"/>
    <x v="13"/>
    <n v="1"/>
    <s v="A solid cube painted in three colors - determine the total unpainted cubes."/>
  </r>
  <r>
    <x v="2"/>
    <n v="27"/>
    <x v="1"/>
    <x v="1"/>
    <x v="14"/>
    <n v="3"/>
    <s v="Q38-Q40: Data-based Decision Making (Exam Pass/Fail Analysis)"/>
  </r>
  <r>
    <x v="3"/>
    <n v="13"/>
    <x v="1"/>
    <x v="1"/>
    <x v="14"/>
    <n v="1"/>
    <s v="Situational Decision Making"/>
  </r>
  <r>
    <x v="4"/>
    <n v="13"/>
    <x v="1"/>
    <x v="1"/>
    <x v="14"/>
    <n v="1"/>
    <m/>
  </r>
  <r>
    <x v="4"/>
    <n v="14"/>
    <x v="1"/>
    <x v="1"/>
    <x v="14"/>
    <n v="1"/>
    <m/>
  </r>
  <r>
    <x v="4"/>
    <n v="27"/>
    <x v="1"/>
    <x v="1"/>
    <x v="14"/>
    <n v="1"/>
    <m/>
  </r>
  <r>
    <x v="4"/>
    <n v="28"/>
    <x v="1"/>
    <x v="1"/>
    <x v="14"/>
    <n v="1"/>
    <m/>
  </r>
  <r>
    <x v="4"/>
    <n v="31"/>
    <x v="1"/>
    <x v="1"/>
    <x v="14"/>
    <n v="1"/>
    <m/>
  </r>
  <r>
    <x v="4"/>
    <n v="41"/>
    <x v="1"/>
    <x v="1"/>
    <x v="14"/>
    <n v="1"/>
    <m/>
  </r>
  <r>
    <x v="1"/>
    <n v="101"/>
    <x v="1"/>
    <x v="2"/>
    <x v="15"/>
    <n v="1"/>
    <s v="Kumar walks 10 km North, 6 km South, then 3 km East - find final position."/>
  </r>
  <r>
    <x v="1"/>
    <n v="110"/>
    <x v="1"/>
    <x v="2"/>
    <x v="15"/>
    <n v="1"/>
    <s v="A logical reasoning scenario - determine who arrived last in a sequence of events."/>
  </r>
  <r>
    <x v="1"/>
    <n v="120"/>
    <x v="1"/>
    <x v="2"/>
    <x v="15"/>
    <n v="1"/>
    <s v="A logical seating arrangement problem - determine the fourth person from the left."/>
  </r>
  <r>
    <x v="1"/>
    <n v="129"/>
    <x v="1"/>
    <x v="2"/>
    <x v="15"/>
    <n v="1"/>
    <s v="A coding puzzle where letters in words are rearranged in a systematic manner."/>
  </r>
  <r>
    <x v="1"/>
    <n v="139"/>
    <x v="1"/>
    <x v="2"/>
    <x v="15"/>
    <n v="1"/>
    <s v="Determine the correct crop arrangement in a field based on constraints."/>
  </r>
  <r>
    <x v="2"/>
    <n v="28"/>
    <x v="1"/>
    <x v="2"/>
    <x v="15"/>
    <n v="1"/>
    <s v="Q19: Naman is upside down. His face is west. Find his left hand’s direction."/>
  </r>
  <r>
    <x v="2"/>
    <n v="29"/>
    <x v="1"/>
    <x v="2"/>
    <x v="15"/>
    <n v="1"/>
    <s v="Q6: Sachin walked 40m south, then left 50m, etc. Find the final position."/>
  </r>
  <r>
    <x v="2"/>
    <n v="30"/>
    <x v="1"/>
    <x v="2"/>
    <x v="15"/>
    <n v="1"/>
    <s v="Q13: Rahul walked 15m east, 25m left, etc. Find his final position."/>
  </r>
  <r>
    <x v="2"/>
    <n v="31"/>
    <x v="1"/>
    <x v="2"/>
    <x v="15"/>
    <n v="1"/>
    <s v="Q23: Priya walked north, east, left, right. Find her final position."/>
  </r>
  <r>
    <x v="2"/>
    <n v="32"/>
    <x v="1"/>
    <x v="2"/>
    <x v="15"/>
    <n v="2"/>
    <s v="Q67-Q68: Mahesh’s movement: 10 km north, left 4 km, right 5 km, etc."/>
  </r>
  <r>
    <x v="0"/>
    <n v="92"/>
    <x v="1"/>
    <x v="2"/>
    <x v="15"/>
    <n v="1"/>
    <s v="A woman faces southeast, turns 270Â° clockwise, then 180Â° anticlockwise. Find her new direction."/>
  </r>
  <r>
    <x v="0"/>
    <n v="77"/>
    <x v="1"/>
    <x v="2"/>
    <x v="15"/>
    <n v="1"/>
    <s v="Sachin walked 40m south, turned left 50m, etc. Find his final position."/>
  </r>
  <r>
    <x v="0"/>
    <n v="78"/>
    <x v="1"/>
    <x v="2"/>
    <x v="15"/>
    <n v="1"/>
    <s v="Rahul walked 15m east, 25m left, etc. Find his final position."/>
  </r>
  <r>
    <x v="0"/>
    <n v="79"/>
    <x v="1"/>
    <x v="2"/>
    <x v="15"/>
    <n v="1"/>
    <s v="Priya walked north, east, left, right. Find her final position."/>
  </r>
  <r>
    <x v="0"/>
    <n v="80"/>
    <x v="1"/>
    <x v="2"/>
    <x v="15"/>
    <n v="1"/>
    <s v="Laxman walked west, left 20m, east 25m, left 20m. Find his final position."/>
  </r>
  <r>
    <x v="1"/>
    <n v="121"/>
    <x v="1"/>
    <x v="2"/>
    <x v="15"/>
    <n v="1"/>
    <s v="Two cars traveling on different paths - determine their final distance apart."/>
  </r>
  <r>
    <x v="1"/>
    <n v="142"/>
    <x v="1"/>
    <x v="2"/>
    <x v="15"/>
    <n v="1"/>
    <s v="A travel puzzle - determine the shortest distance back to a starting point."/>
  </r>
  <r>
    <x v="3"/>
    <n v="4"/>
    <x v="1"/>
    <x v="2"/>
    <x v="15"/>
    <n v="1"/>
    <s v="Route and Direction Analysis"/>
  </r>
  <r>
    <x v="4"/>
    <n v="4"/>
    <x v="1"/>
    <x v="2"/>
    <x v="15"/>
    <n v="1"/>
    <m/>
  </r>
  <r>
    <x v="4"/>
    <n v="22"/>
    <x v="1"/>
    <x v="2"/>
    <x v="15"/>
    <n v="1"/>
    <m/>
  </r>
  <r>
    <x v="4"/>
    <n v="40"/>
    <x v="1"/>
    <x v="2"/>
    <x v="15"/>
    <n v="1"/>
    <m/>
  </r>
  <r>
    <x v="1"/>
    <n v="98"/>
    <x v="1"/>
    <x v="1"/>
    <x v="16"/>
    <n v="1"/>
    <s v="Word arrangement machine - determine the number of steps required for a given input."/>
  </r>
  <r>
    <x v="1"/>
    <n v="125"/>
    <x v="1"/>
    <x v="1"/>
    <x v="16"/>
    <n v="1"/>
    <s v="Determine the missing step in a word arrangement process."/>
  </r>
  <r>
    <x v="3"/>
    <n v="18"/>
    <x v="1"/>
    <x v="1"/>
    <x v="16"/>
    <n v="1"/>
    <s v="Machine Input-Output Process"/>
  </r>
  <r>
    <x v="4"/>
    <n v="18"/>
    <x v="1"/>
    <x v="1"/>
    <x v="16"/>
    <n v="1"/>
    <m/>
  </r>
  <r>
    <x v="4"/>
    <n v="36"/>
    <x v="1"/>
    <x v="1"/>
    <x v="16"/>
    <n v="1"/>
    <m/>
  </r>
  <r>
    <x v="3"/>
    <n v="6"/>
    <x v="1"/>
    <x v="1"/>
    <x v="17"/>
    <n v="1"/>
    <s v="Sentence Logical Order"/>
  </r>
  <r>
    <x v="4"/>
    <n v="6"/>
    <x v="1"/>
    <x v="1"/>
    <x v="17"/>
    <n v="1"/>
    <m/>
  </r>
  <r>
    <x v="4"/>
    <n v="24"/>
    <x v="1"/>
    <x v="1"/>
    <x v="17"/>
    <n v="1"/>
    <m/>
  </r>
  <r>
    <x v="4"/>
    <n v="42"/>
    <x v="1"/>
    <x v="1"/>
    <x v="17"/>
    <n v="1"/>
    <m/>
  </r>
  <r>
    <x v="4"/>
    <n v="5"/>
    <x v="1"/>
    <x v="1"/>
    <x v="7"/>
    <n v="1"/>
    <m/>
  </r>
  <r>
    <x v="0"/>
    <n v="72"/>
    <x v="1"/>
    <x v="2"/>
    <x v="18"/>
    <n v="1"/>
    <s v="Complete the sequence: 5760, 2880, 960, 240, 48, ?"/>
  </r>
  <r>
    <x v="1"/>
    <n v="96"/>
    <x v="1"/>
    <x v="2"/>
    <x v="18"/>
    <n v="1"/>
    <s v="Look carefully for the pattern, and then choose which pair of numbers comes next."/>
  </r>
  <r>
    <x v="2"/>
    <n v="35"/>
    <x v="1"/>
    <x v="2"/>
    <x v="18"/>
    <n v="1"/>
    <s v="Q21: Find the number that does NOT belong: 63, 23, 13, 43, 53"/>
  </r>
  <r>
    <x v="2"/>
    <n v="36"/>
    <x v="1"/>
    <x v="2"/>
    <x v="18"/>
    <n v="1"/>
    <s v="Q34: Complete the sequence: 5760, 2880, 960, 240, 48, ?"/>
  </r>
  <r>
    <x v="2"/>
    <n v="37"/>
    <x v="1"/>
    <x v="2"/>
    <x v="18"/>
    <n v="1"/>
    <s v="Q50: Number series: 13, 32, 24, 43, 35, ?, 46, 65, 57, 76"/>
  </r>
  <r>
    <x v="1"/>
    <n v="103"/>
    <x v="1"/>
    <x v="2"/>
    <x v="18"/>
    <n v="1"/>
    <s v="Find the missing number in a given number series."/>
  </r>
  <r>
    <x v="1"/>
    <n v="113"/>
    <x v="1"/>
    <x v="2"/>
    <x v="18"/>
    <n v="1"/>
    <s v="An arrangement of six picture cards with different colors and labels - determine placement."/>
  </r>
  <r>
    <x v="1"/>
    <n v="132"/>
    <x v="1"/>
    <x v="2"/>
    <x v="18"/>
    <n v="1"/>
    <s v="A number series question - find the missing number."/>
  </r>
  <r>
    <x v="1"/>
    <n v="116"/>
    <x v="1"/>
    <x v="2"/>
    <x v="18"/>
    <n v="1"/>
    <s v="Find the missing number in a given series pattern."/>
  </r>
  <r>
    <x v="3"/>
    <n v="12"/>
    <x v="1"/>
    <x v="2"/>
    <x v="18"/>
    <n v="1"/>
    <s v="Finding Next Term in Number Series"/>
  </r>
  <r>
    <x v="4"/>
    <n v="12"/>
    <x v="1"/>
    <x v="2"/>
    <x v="18"/>
    <n v="1"/>
    <m/>
  </r>
  <r>
    <x v="4"/>
    <n v="30"/>
    <x v="1"/>
    <x v="2"/>
    <x v="18"/>
    <n v="1"/>
    <m/>
  </r>
  <r>
    <x v="2"/>
    <n v="38"/>
    <x v="1"/>
    <x v="1"/>
    <x v="19"/>
    <n v="1"/>
    <s v="Q12: Find the odd pair: FZ, DN, SK, RS, BP"/>
  </r>
  <r>
    <x v="2"/>
    <n v="39"/>
    <x v="1"/>
    <x v="1"/>
    <x v="19"/>
    <n v="1"/>
    <s v="Q17: Find the odd one out: Peacock, Sparrow, Eagle, Ostrich, Penguin"/>
  </r>
  <r>
    <x v="2"/>
    <n v="40"/>
    <x v="1"/>
    <x v="1"/>
    <x v="19"/>
    <n v="1"/>
    <s v="Q19: Odd one out among: PRQ, LMN, CDE, KJI, VWX"/>
  </r>
  <r>
    <x v="0"/>
    <n v="61"/>
    <x v="1"/>
    <x v="1"/>
    <x v="19"/>
    <n v="1"/>
    <s v="Find the odd one out: Peacock, Sparrow, Eagle, Ostrich, Penguin"/>
  </r>
  <r>
    <x v="0"/>
    <n v="62"/>
    <x v="1"/>
    <x v="1"/>
    <x v="19"/>
    <n v="1"/>
    <s v="Find the odd one out: PRQ, LMN, CDE, KJI, VWX"/>
  </r>
  <r>
    <x v="0"/>
    <n v="64"/>
    <x v="1"/>
    <x v="1"/>
    <x v="19"/>
    <n v="1"/>
    <s v="Find the odd number: 420, 840, 630, 210, 1050"/>
  </r>
  <r>
    <x v="0"/>
    <n v="91"/>
    <x v="1"/>
    <x v="1"/>
    <x v="20"/>
    <n v="1"/>
    <s v="Rajan is 6th from the left, Vinay is 15th from the right, and 8 boys are between them. Find total number of boys."/>
  </r>
  <r>
    <x v="2"/>
    <n v="46"/>
    <x v="1"/>
    <x v="2"/>
    <x v="21"/>
    <n v="1"/>
    <s v="Q14: Relationship: Some dogs are rats, All rats are trees, Some trees are not dogs"/>
  </r>
  <r>
    <x v="2"/>
    <n v="47"/>
    <x v="1"/>
    <x v="2"/>
    <x v="21"/>
    <n v="1"/>
    <s v="Q6: Some bags are purses, all purses are suitcases, etc. Find correct conclusions."/>
  </r>
  <r>
    <x v="2"/>
    <n v="48"/>
    <x v="1"/>
    <x v="2"/>
    <x v="21"/>
    <n v="1"/>
    <s v="Q14: Some dogs are rats, all rats are trees. Find conclusions."/>
  </r>
  <r>
    <x v="2"/>
    <n v="49"/>
    <x v="1"/>
    <x v="2"/>
    <x v="21"/>
    <n v="1"/>
    <s v="Q35: All snakes are trees, some trees are roads. Find conclusions."/>
  </r>
  <r>
    <x v="2"/>
    <n v="50"/>
    <x v="1"/>
    <x v="2"/>
    <x v="21"/>
    <n v="1"/>
    <s v="Q39: No toffee is coffee, no sweet is toffee. Find valid conclusions."/>
  </r>
  <r>
    <x v="2"/>
    <n v="51"/>
    <x v="1"/>
    <x v="2"/>
    <x v="21"/>
    <n v="3"/>
    <s v="Q45-Q47: Actors, Singers, and Dancers — find correct statements."/>
  </r>
  <r>
    <x v="0"/>
    <n v="81"/>
    <x v="1"/>
    <x v="2"/>
    <x v="21"/>
    <n v="1"/>
    <s v="Some bags are purses, all purses are suitcases, etc. Find correct conclusions."/>
  </r>
  <r>
    <x v="0"/>
    <n v="82"/>
    <x v="1"/>
    <x v="2"/>
    <x v="21"/>
    <n v="1"/>
    <s v="Some dogs are rats, all rats are trees. Find correct conclusions."/>
  </r>
  <r>
    <x v="0"/>
    <n v="83"/>
    <x v="1"/>
    <x v="2"/>
    <x v="21"/>
    <n v="1"/>
    <s v="No toffee is coffee, no sweet is toffee. Find correct conclusions."/>
  </r>
  <r>
    <x v="0"/>
    <n v="84"/>
    <x v="1"/>
    <x v="2"/>
    <x v="21"/>
    <n v="3"/>
    <s v="Actors, Singers, and Dancers â€” find correct statements."/>
  </r>
  <r>
    <x v="0"/>
    <n v="85"/>
    <x v="1"/>
    <x v="2"/>
    <x v="21"/>
    <n v="1"/>
    <s v="All harmoniums are instruments, all instruments are flutes. Find correct conclusions."/>
  </r>
  <r>
    <x v="3"/>
    <n v="16"/>
    <x v="1"/>
    <x v="2"/>
    <x v="21"/>
    <n v="1"/>
    <s v="Basic Syllogism with Statements"/>
  </r>
  <r>
    <x v="3"/>
    <n v="17"/>
    <x v="1"/>
    <x v="2"/>
    <x v="21"/>
    <n v="1"/>
    <s v="Advanced Syllogism Reasoning"/>
  </r>
  <r>
    <x v="1"/>
    <n v="2"/>
    <x v="1"/>
    <x v="2"/>
    <x v="21"/>
    <n v="5"/>
    <m/>
  </r>
  <r>
    <x v="4"/>
    <n v="16"/>
    <x v="1"/>
    <x v="2"/>
    <x v="21"/>
    <n v="1"/>
    <m/>
  </r>
  <r>
    <x v="4"/>
    <n v="23"/>
    <x v="1"/>
    <x v="2"/>
    <x v="21"/>
    <n v="1"/>
    <m/>
  </r>
  <r>
    <x v="4"/>
    <n v="32"/>
    <x v="1"/>
    <x v="2"/>
    <x v="21"/>
    <n v="1"/>
    <m/>
  </r>
  <r>
    <x v="4"/>
    <n v="34"/>
    <x v="1"/>
    <x v="2"/>
    <x v="21"/>
    <n v="1"/>
    <m/>
  </r>
  <r>
    <x v="4"/>
    <n v="35"/>
    <x v="1"/>
    <x v="2"/>
    <x v="21"/>
    <n v="1"/>
    <m/>
  </r>
  <r>
    <x v="3"/>
    <n v="7"/>
    <x v="1"/>
    <x v="1"/>
    <x v="22"/>
    <n v="1"/>
    <s v="Venn Diagram Interpretation"/>
  </r>
  <r>
    <x v="4"/>
    <n v="7"/>
    <x v="1"/>
    <x v="1"/>
    <x v="22"/>
    <n v="1"/>
    <m/>
  </r>
  <r>
    <x v="4"/>
    <n v="25"/>
    <x v="1"/>
    <x v="1"/>
    <x v="22"/>
    <n v="1"/>
    <m/>
  </r>
  <r>
    <x v="4"/>
    <n v="43"/>
    <x v="1"/>
    <x v="1"/>
    <x v="22"/>
    <n v="1"/>
    <m/>
  </r>
  <r>
    <x v="2"/>
    <n v="175"/>
    <x v="2"/>
    <x v="3"/>
    <x v="9"/>
    <n v="5"/>
    <s v="Relationship among Hello, Ciao, and Vanakkam"/>
  </r>
  <r>
    <x v="0"/>
    <n v="255"/>
    <x v="2"/>
    <x v="3"/>
    <x v="9"/>
    <n v="3"/>
    <s v="Family relationships: A, B, C, D, E, and F"/>
  </r>
  <r>
    <x v="1"/>
    <n v="295"/>
    <x v="2"/>
    <x v="3"/>
    <x v="9"/>
    <n v="6"/>
    <s v="Relationships among various family members"/>
  </r>
  <r>
    <x v="3"/>
    <n v="385"/>
    <x v="2"/>
    <x v="3"/>
    <x v="9"/>
    <n v="4"/>
    <s v="Relationship-based questions"/>
  </r>
  <r>
    <x v="1"/>
    <n v="99"/>
    <x v="2"/>
    <x v="4"/>
    <x v="23"/>
    <n v="1"/>
    <s v="Find the number of female non-vegetarians given conditions on males and vegetarians."/>
  </r>
  <r>
    <x v="1"/>
    <n v="107"/>
    <x v="2"/>
    <x v="4"/>
    <x v="23"/>
    <n v="1"/>
    <s v="Two cars start from opposite places on a road - find their relative distance."/>
  </r>
  <r>
    <x v="0"/>
    <n v="235"/>
    <x v="2"/>
    <x v="4"/>
    <x v="23"/>
    <n v="4"/>
    <s v="Scoring &amp; Probability-Based Puzzle"/>
  </r>
  <r>
    <x v="3"/>
    <n v="355"/>
    <x v="2"/>
    <x v="4"/>
    <x v="23"/>
    <n v="5"/>
    <s v="Probability and arrangements of dice, cards, or objects"/>
  </r>
  <r>
    <x v="3"/>
    <n v="445"/>
    <x v="2"/>
    <x v="4"/>
    <x v="23"/>
    <n v="4"/>
    <s v="Inferring information from passages (Churna village, Arnav's tasks)"/>
  </r>
  <r>
    <x v="3"/>
    <n v="455"/>
    <x v="2"/>
    <x v="4"/>
    <x v="23"/>
    <n v="3"/>
    <s v="Company growth, revenue, and business-related questions"/>
  </r>
  <r>
    <x v="3"/>
    <n v="475"/>
    <x v="2"/>
    <x v="4"/>
    <x v="23"/>
    <n v="3"/>
    <s v="Pie chart and bar chart interpretation questions"/>
  </r>
  <r>
    <x v="2"/>
    <n v="11"/>
    <x v="2"/>
    <x v="4"/>
    <x v="23"/>
    <n v="3"/>
    <s v="Q51-Q53: Quiz with different scoring rules. Find the probability of achieving certain scores."/>
  </r>
  <r>
    <x v="0"/>
    <n v="195"/>
    <x v="2"/>
    <x v="3"/>
    <x v="24"/>
    <n v="3"/>
    <s v="Seating arrangement of Anupam, Priya, Saili, Rohan, Manish, Geetika, and Yuvika"/>
  </r>
  <r>
    <x v="0"/>
    <n v="205"/>
    <x v="2"/>
    <x v="3"/>
    <x v="24"/>
    <n v="3"/>
    <s v="Seating arrangement of Aman, Bindu, Chirag, Durga, Ema, Farha, Govind, and Harini"/>
  </r>
  <r>
    <x v="3"/>
    <n v="405"/>
    <x v="2"/>
    <x v="3"/>
    <x v="24"/>
    <n v="4"/>
    <s v="Seating, placement, or arrangement of items or people"/>
  </r>
  <r>
    <x v="3"/>
    <n v="415"/>
    <x v="2"/>
    <x v="3"/>
    <x v="24"/>
    <n v="4"/>
    <s v="Seating, placement, or arrangement of items or people"/>
  </r>
  <r>
    <x v="4"/>
    <n v="505"/>
    <x v="2"/>
    <x v="3"/>
    <x v="24"/>
    <n v="6"/>
    <s v="People sitting in a circular arrangement with professions"/>
  </r>
  <r>
    <x v="3"/>
    <n v="465"/>
    <x v="2"/>
    <x v="3"/>
    <x v="15"/>
    <n v="4"/>
    <s v="Direction and spatial arrangement problems"/>
  </r>
  <r>
    <x v="0"/>
    <n v="265"/>
    <x v="2"/>
    <x v="3"/>
    <x v="25"/>
    <n v="3"/>
    <s v="Sequence of visits to the restaurant"/>
  </r>
  <r>
    <x v="1"/>
    <n v="315"/>
    <x v="2"/>
    <x v="3"/>
    <x v="25"/>
    <n v="4"/>
    <s v="Seating arrangement of six friends"/>
  </r>
  <r>
    <x v="1"/>
    <n v="335"/>
    <x v="2"/>
    <x v="3"/>
    <x v="25"/>
    <n v="3"/>
    <s v="Field plantation arrangement (wheat, barley, soybeans, vegetables)"/>
  </r>
  <r>
    <x v="3"/>
    <n v="395"/>
    <x v="2"/>
    <x v="3"/>
    <x v="25"/>
    <n v="4"/>
    <s v="Seating, placement, or arrangement of items or people"/>
  </r>
  <r>
    <x v="4"/>
    <n v="485"/>
    <x v="2"/>
    <x v="3"/>
    <x v="25"/>
    <n v="5"/>
    <s v="People standing in a straight line with professions"/>
  </r>
  <r>
    <x v="2"/>
    <n v="155"/>
    <x v="2"/>
    <x v="3"/>
    <x v="26"/>
    <n v="5"/>
    <s v="Arrangement of picture cards P, Q, R, S, T, U with different colors and pictures"/>
  </r>
  <r>
    <x v="2"/>
    <n v="165"/>
    <x v="2"/>
    <x v="3"/>
    <x v="26"/>
    <n v="5"/>
    <s v="Students' marks in Quants and Data Interpretation (D.I.)"/>
  </r>
  <r>
    <x v="0"/>
    <n v="225"/>
    <x v="2"/>
    <x v="3"/>
    <x v="26"/>
    <n v="4"/>
    <s v="Sports played by different players"/>
  </r>
  <r>
    <x v="0"/>
    <n v="245"/>
    <x v="2"/>
    <x v="3"/>
    <x v="26"/>
    <n v="4"/>
    <s v="Film actors, actresses, studio numbers, and days taken for movies"/>
  </r>
  <r>
    <x v="1"/>
    <n v="325"/>
    <x v="2"/>
    <x v="3"/>
    <x v="26"/>
    <n v="4"/>
    <s v="Arrangement of picture cards with different colors and pictures"/>
  </r>
  <r>
    <x v="3"/>
    <n v="345"/>
    <x v="2"/>
    <x v="3"/>
    <x v="26"/>
    <n v="6"/>
    <s v="Ordering people, ranks, or objects based on conditions"/>
  </r>
  <r>
    <x v="4"/>
    <n v="495"/>
    <x v="2"/>
    <x v="3"/>
    <x v="26"/>
    <n v="4"/>
    <s v="Matching friends with their favorite fruit and city"/>
  </r>
  <r>
    <x v="3"/>
    <n v="5"/>
    <x v="2"/>
    <x v="4"/>
    <x v="27"/>
    <n v="1"/>
    <s v="Logical Number Puzzle"/>
  </r>
  <r>
    <x v="3"/>
    <n v="14"/>
    <x v="2"/>
    <x v="4"/>
    <x v="28"/>
    <n v="1"/>
    <s v="Complex Logical Puzzle"/>
  </r>
  <r>
    <x v="1"/>
    <n v="285"/>
    <x v="2"/>
    <x v="3"/>
    <x v="29"/>
    <n v="1"/>
    <s v="Sequence of friends reaching college"/>
  </r>
  <r>
    <x v="1"/>
    <n v="305"/>
    <x v="2"/>
    <x v="3"/>
    <x v="29"/>
    <n v="4"/>
    <s v="Shivam's workout schedule"/>
  </r>
  <r>
    <x v="3"/>
    <n v="425"/>
    <x v="2"/>
    <x v="3"/>
    <x v="29"/>
    <n v="4"/>
    <s v="Planning tasks or schedules based on given conditions"/>
  </r>
  <r>
    <x v="3"/>
    <n v="435"/>
    <x v="2"/>
    <x v="3"/>
    <x v="29"/>
    <n v="2"/>
    <s v="Planning tasks or schedules based on given conditions"/>
  </r>
  <r>
    <x v="4"/>
    <n v="515"/>
    <x v="2"/>
    <x v="3"/>
    <x v="29"/>
    <n v="3"/>
    <s v="Appointment schedule for seven people playing different games"/>
  </r>
  <r>
    <x v="4"/>
    <n v="525"/>
    <x v="2"/>
    <x v="3"/>
    <x v="29"/>
    <n v="4"/>
    <s v="Scheduling of six lectures in a week"/>
  </r>
  <r>
    <x v="2"/>
    <n v="185"/>
    <x v="2"/>
    <x v="4"/>
    <x v="30"/>
    <n v="5"/>
    <s v="Athletes in different sports (Triathlon, Pentathlon, Marathon)"/>
  </r>
  <r>
    <x v="0"/>
    <n v="215"/>
    <x v="2"/>
    <x v="4"/>
    <x v="30"/>
    <n v="3"/>
    <s v="Exam results: Pass/Fail in Social Science, Mathematics, and Science"/>
  </r>
  <r>
    <x v="1"/>
    <n v="275"/>
    <x v="2"/>
    <x v="4"/>
    <x v="30"/>
    <n v="1"/>
    <s v="People reading different newspapers"/>
  </r>
  <r>
    <x v="3"/>
    <n v="365"/>
    <x v="2"/>
    <x v="4"/>
    <x v="30"/>
    <n v="3"/>
    <s v="People playing games, survey responses, or students missing exams"/>
  </r>
  <r>
    <x v="3"/>
    <n v="375"/>
    <x v="2"/>
    <x v="4"/>
    <x v="30"/>
    <n v="4"/>
    <s v="People playing games, survey responses, or students missing exams"/>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
  <r>
    <x v="0"/>
    <n v="1"/>
    <x v="0"/>
    <n v="5"/>
    <s v="Arrangement of picture cards P, Q, R, S, T, U with different colors and pictures"/>
  </r>
  <r>
    <x v="0"/>
    <n v="2"/>
    <x v="0"/>
    <n v="5"/>
    <s v="Students' marks in Quants and Data Interpretation (D.I.)"/>
  </r>
  <r>
    <x v="0"/>
    <n v="3"/>
    <x v="1"/>
    <n v="5"/>
    <s v="Relationship among Hello, Ciao, and Vanakkam"/>
  </r>
  <r>
    <x v="0"/>
    <n v="4"/>
    <x v="2"/>
    <n v="5"/>
    <s v="Athletes in different sports (Triathlon, Pentathlon, Marathon)"/>
  </r>
  <r>
    <x v="1"/>
    <n v="5"/>
    <x v="3"/>
    <n v="3"/>
    <s v="Seating arrangement of Anupam, Priya, Saili, Rohan, Manish, Geetika, and Yuvika"/>
  </r>
  <r>
    <x v="1"/>
    <n v="6"/>
    <x v="3"/>
    <n v="3"/>
    <s v="Seating arrangement of Aman, Bindu, Chirag, Durga, Ema, Farha, Govind, and Harini"/>
  </r>
  <r>
    <x v="1"/>
    <n v="7"/>
    <x v="2"/>
    <n v="3"/>
    <s v="Exam results: Pass/Fail in Social Science, Mathematics, and Science"/>
  </r>
  <r>
    <x v="1"/>
    <n v="8"/>
    <x v="0"/>
    <n v="4"/>
    <s v="Sports played by different players"/>
  </r>
  <r>
    <x v="1"/>
    <n v="9"/>
    <x v="4"/>
    <n v="4"/>
    <s v="Scoring &amp; Probability-Based Puzzle"/>
  </r>
  <r>
    <x v="1"/>
    <n v="10"/>
    <x v="0"/>
    <n v="4"/>
    <s v="Film actors, actresses, studio numbers, and days taken for movies"/>
  </r>
  <r>
    <x v="1"/>
    <n v="11"/>
    <x v="1"/>
    <n v="3"/>
    <s v="Family relationships: A, B, C, D, E, and F"/>
  </r>
  <r>
    <x v="1"/>
    <n v="12"/>
    <x v="5"/>
    <n v="3"/>
    <s v="Sequence of visits to the restaurant"/>
  </r>
  <r>
    <x v="2"/>
    <n v="13"/>
    <x v="2"/>
    <n v="1"/>
    <s v="People reading different newspapers"/>
  </r>
  <r>
    <x v="2"/>
    <n v="14"/>
    <x v="6"/>
    <n v="1"/>
    <s v="Sequence of friends reaching college"/>
  </r>
  <r>
    <x v="2"/>
    <n v="15"/>
    <x v="1"/>
    <n v="6"/>
    <s v="Relationships among various family members"/>
  </r>
  <r>
    <x v="2"/>
    <n v="16"/>
    <x v="6"/>
    <n v="4"/>
    <s v="Shivam's workout schedule"/>
  </r>
  <r>
    <x v="2"/>
    <n v="17"/>
    <x v="5"/>
    <n v="4"/>
    <s v="Seating arrangement of six friends"/>
  </r>
  <r>
    <x v="2"/>
    <n v="18"/>
    <x v="0"/>
    <n v="4"/>
    <s v="Arrangement of picture cards with different colors and pictures"/>
  </r>
  <r>
    <x v="2"/>
    <n v="19"/>
    <x v="5"/>
    <n v="3"/>
    <s v="Field plantation arrangement (wheat, barley, soybeans, vegetables)"/>
  </r>
  <r>
    <x v="3"/>
    <n v="20"/>
    <x v="0"/>
    <n v="6"/>
    <s v="Ordering people, ranks, or objects based on conditions"/>
  </r>
  <r>
    <x v="3"/>
    <n v="21"/>
    <x v="4"/>
    <n v="5"/>
    <s v="Probability and arrangements of dice, cards, or objects"/>
  </r>
  <r>
    <x v="3"/>
    <n v="22"/>
    <x v="2"/>
    <n v="3"/>
    <s v="People playing games, survey responses, or students missing exams"/>
  </r>
  <r>
    <x v="3"/>
    <n v="23"/>
    <x v="2"/>
    <n v="4"/>
    <s v="People playing games, survey responses, or students missing exams"/>
  </r>
  <r>
    <x v="3"/>
    <n v="24"/>
    <x v="1"/>
    <n v="4"/>
    <s v="Relationship-based questions"/>
  </r>
  <r>
    <x v="3"/>
    <n v="25"/>
    <x v="5"/>
    <n v="4"/>
    <s v="Seating, placement, or arrangement of items or people"/>
  </r>
  <r>
    <x v="3"/>
    <n v="26"/>
    <x v="3"/>
    <n v="4"/>
    <s v="Seating, placement, or arrangement of items or people"/>
  </r>
  <r>
    <x v="3"/>
    <n v="27"/>
    <x v="3"/>
    <n v="4"/>
    <s v="Seating, placement, or arrangement of items or people"/>
  </r>
  <r>
    <x v="3"/>
    <n v="28"/>
    <x v="6"/>
    <n v="4"/>
    <s v="Planning tasks or schedules based on given conditions"/>
  </r>
  <r>
    <x v="3"/>
    <n v="29"/>
    <x v="6"/>
    <n v="2"/>
    <s v="Planning tasks or schedules based on given conditions"/>
  </r>
  <r>
    <x v="3"/>
    <n v="30"/>
    <x v="4"/>
    <n v="4"/>
    <s v="Inferring information from passages (Churna village, Arnav's tasks)"/>
  </r>
  <r>
    <x v="3"/>
    <n v="31"/>
    <x v="4"/>
    <n v="3"/>
    <s v="Company growth, revenue, and business-related questions"/>
  </r>
  <r>
    <x v="3"/>
    <n v="32"/>
    <x v="7"/>
    <n v="4"/>
    <s v="Direction and spatial arrangement problems"/>
  </r>
  <r>
    <x v="3"/>
    <n v="33"/>
    <x v="4"/>
    <n v="3"/>
    <s v="Pie chart and bar chart interpretation questions"/>
  </r>
  <r>
    <x v="4"/>
    <n v="34"/>
    <x v="5"/>
    <n v="5"/>
    <s v="People standing in a straight line with professions"/>
  </r>
  <r>
    <x v="4"/>
    <n v="35"/>
    <x v="0"/>
    <n v="4"/>
    <s v="Matching friends with their favorite fruit and city"/>
  </r>
  <r>
    <x v="4"/>
    <n v="36"/>
    <x v="3"/>
    <n v="6"/>
    <s v="People sitting in a circular arrangement with professions"/>
  </r>
  <r>
    <x v="4"/>
    <n v="37"/>
    <x v="6"/>
    <n v="3"/>
    <s v="Appointment schedule for seven people playing different games"/>
  </r>
  <r>
    <x v="4"/>
    <n v="38"/>
    <x v="6"/>
    <n v="4"/>
    <s v="Scheduling of six lectures in a week"/>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DD440FF-2479-49B1-9E2E-109F4297F08E}" name="PivotTable2" cacheId="7"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I1:P10" firstHeaderRow="1" firstDataRow="2" firstDataCol="1"/>
  <pivotFields count="5">
    <pivotField axis="axisCol" showAll="0">
      <items count="59">
        <item x="5"/>
        <item x="0"/>
        <item x="1"/>
        <item h="1" f="1" x="38"/>
        <item h="1" f="1" x="28"/>
        <item x="4"/>
        <item x="2"/>
        <item x="3"/>
        <item m="1" x="23"/>
        <item m="1" x="18"/>
        <item m="1" x="13"/>
        <item m="1" x="8"/>
        <item m="1" x="55"/>
        <item m="1" x="50"/>
        <item m="1" x="45"/>
        <item m="1" x="40"/>
        <item m="1" x="33"/>
        <item m="1" x="30"/>
        <item m="1" x="25"/>
        <item m="1" x="20"/>
        <item m="1" x="15"/>
        <item m="1" x="10"/>
        <item m="1" x="57"/>
        <item m="1" x="52"/>
        <item m="1" x="47"/>
        <item m="1" x="42"/>
        <item m="1" x="35"/>
        <item m="1" x="31"/>
        <item m="1" x="26"/>
        <item m="1" x="21"/>
        <item m="1" x="16"/>
        <item m="1" x="11"/>
        <item m="1" x="6"/>
        <item m="1" x="53"/>
        <item m="1" x="48"/>
        <item m="1" x="43"/>
        <item m="1" x="37"/>
        <item m="1" x="32"/>
        <item m="1" x="27"/>
        <item m="1" x="22"/>
        <item m="1" x="17"/>
        <item m="1" x="12"/>
        <item m="1" x="7"/>
        <item m="1" x="54"/>
        <item m="1" x="49"/>
        <item m="1" x="44"/>
        <item m="1" x="39"/>
        <item m="1" x="34"/>
        <item m="1" x="29"/>
        <item m="1" x="24"/>
        <item m="1" x="19"/>
        <item m="1" x="14"/>
        <item m="1" x="9"/>
        <item m="1" x="56"/>
        <item m="1" x="51"/>
        <item m="1" x="46"/>
        <item m="1" x="41"/>
        <item m="1" x="36"/>
        <item t="default"/>
      </items>
    </pivotField>
    <pivotField showAll="0"/>
    <pivotField axis="axisRow" showAll="0" sortType="descending">
      <items count="14">
        <item m="1" x="9"/>
        <item x="1"/>
        <item m="1" x="8"/>
        <item x="3"/>
        <item m="1" x="11"/>
        <item x="4"/>
        <item x="5"/>
        <item m="1" x="10"/>
        <item m="1" x="7"/>
        <item m="1" x="12"/>
        <item x="6"/>
        <item x="2"/>
        <item x="0"/>
        <item t="default"/>
      </items>
      <autoSortScope>
        <pivotArea dataOnly="0" outline="0" fieldPosition="0">
          <references count="1">
            <reference field="4294967294" count="1" selected="0">
              <x v="0"/>
            </reference>
          </references>
        </pivotArea>
      </autoSortScope>
    </pivotField>
    <pivotField showAll="0"/>
    <pivotField dataField="1" showAll="0"/>
  </pivotFields>
  <rowFields count="1">
    <field x="2"/>
  </rowFields>
  <rowItems count="8">
    <i>
      <x v="1"/>
    </i>
    <i>
      <x v="10"/>
    </i>
    <i>
      <x v="6"/>
    </i>
    <i>
      <x v="5"/>
    </i>
    <i>
      <x v="12"/>
    </i>
    <i>
      <x v="3"/>
    </i>
    <i>
      <x v="11"/>
    </i>
    <i t="grand">
      <x/>
    </i>
  </rowItems>
  <colFields count="1">
    <field x="0"/>
  </colFields>
  <colItems count="7">
    <i>
      <x/>
    </i>
    <i>
      <x v="1"/>
    </i>
    <i>
      <x v="2"/>
    </i>
    <i>
      <x v="5"/>
    </i>
    <i>
      <x v="6"/>
    </i>
    <i>
      <x v="7"/>
    </i>
    <i t="grand">
      <x/>
    </i>
  </colItems>
  <dataFields count="1">
    <dataField name="Count of Difficulty"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95619F3-431C-4266-81E3-6C8E037FC410}" name="PivotTable3" cacheId="9" applyNumberFormats="0" applyBorderFormats="0" applyFontFormats="0" applyPatternFormats="0" applyAlignmentFormats="0" applyWidthHeightFormats="1" dataCaption="Values" updatedVersion="7" minRefreshableVersion="3" useAutoFormatting="1" itemPrintTitles="1" createdVersion="7" indent="0" compact="0" compactData="0" gridDropZones="1" multipleFieldFilters="0">
  <location ref="V3:AA14" firstHeaderRow="1" firstDataRow="2" firstDataCol="2"/>
  <pivotFields count="6">
    <pivotField compact="0" outline="0" showAll="0"/>
    <pivotField compact="0" outline="0" showAll="0"/>
    <pivotField compact="0" outline="0" showAll="0"/>
    <pivotField axis="axisRow" compact="0" outline="0" showAll="0" sortType="descending">
      <items count="3">
        <item x="1"/>
        <item x="0"/>
        <item t="default"/>
      </items>
      <autoSortScope>
        <pivotArea dataOnly="0" outline="0" fieldPosition="0">
          <references count="1">
            <reference field="4294967294" count="1" selected="0">
              <x v="0"/>
            </reference>
          </references>
        </pivotArea>
      </autoSortScope>
    </pivotField>
    <pivotField axis="axisRow" compact="0" outline="0" showAll="0" defaultSubtotal="0">
      <items count="36">
        <item x="5"/>
        <item x="1"/>
        <item x="2"/>
        <item x="0"/>
        <item x="8"/>
        <item x="3"/>
        <item m="1" x="14"/>
        <item x="7"/>
        <item m="1" x="18"/>
        <item m="1" x="25"/>
        <item m="1" x="30"/>
        <item m="1" x="21"/>
        <item m="1" x="32"/>
        <item m="1" x="15"/>
        <item m="1" x="22"/>
        <item m="1" x="34"/>
        <item m="1" x="31"/>
        <item m="1" x="29"/>
        <item m="1" x="28"/>
        <item m="1" x="35"/>
        <item m="1" x="20"/>
        <item x="6"/>
        <item m="1" x="19"/>
        <item m="1" x="13"/>
        <item m="1" x="12"/>
        <item m="1" x="10"/>
        <item m="1" x="11"/>
        <item m="1" x="23"/>
        <item m="1" x="9"/>
        <item m="1" x="26"/>
        <item m="1" x="16"/>
        <item m="1" x="17"/>
        <item m="1" x="33"/>
        <item m="1" x="24"/>
        <item m="1" x="27"/>
        <item x="4"/>
      </items>
    </pivotField>
    <pivotField axis="axisCol" dataField="1" compact="0" outline="0" showAll="0">
      <items count="9">
        <item m="1" x="4"/>
        <item m="1" x="7"/>
        <item x="2"/>
        <item m="1" x="6"/>
        <item x="1"/>
        <item m="1" x="3"/>
        <item m="1" x="5"/>
        <item x="0"/>
        <item t="default"/>
      </items>
    </pivotField>
  </pivotFields>
  <rowFields count="2">
    <field x="4"/>
    <field x="3"/>
  </rowFields>
  <rowItems count="10">
    <i>
      <x/>
      <x/>
    </i>
    <i>
      <x v="1"/>
      <x/>
    </i>
    <i>
      <x v="2"/>
      <x v="1"/>
    </i>
    <i>
      <x v="3"/>
      <x v="1"/>
    </i>
    <i>
      <x v="4"/>
      <x/>
    </i>
    <i>
      <x v="5"/>
      <x v="1"/>
    </i>
    <i>
      <x v="7"/>
      <x v="1"/>
    </i>
    <i>
      <x v="21"/>
      <x v="1"/>
    </i>
    <i>
      <x v="35"/>
      <x v="1"/>
    </i>
    <i t="grand">
      <x/>
    </i>
  </rowItems>
  <colFields count="1">
    <field x="5"/>
  </colFields>
  <colItems count="4">
    <i>
      <x v="2"/>
    </i>
    <i>
      <x v="4"/>
    </i>
    <i>
      <x v="7"/>
    </i>
    <i t="grand">
      <x/>
    </i>
  </colItems>
  <dataFields count="1">
    <dataField name="Count of Difficulty" fld="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610B332D-1242-4B2C-9E60-6D3B347223FB}" name="PivotTable7" cacheId="1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K15:R22" firstHeaderRow="1" firstDataRow="2" firstDataCol="1"/>
  <pivotFields count="8">
    <pivotField showAll="0"/>
    <pivotField axis="axisCol" showAll="0">
      <items count="7">
        <item x="3"/>
        <item x="4"/>
        <item x="5"/>
        <item x="0"/>
        <item x="1"/>
        <item x="2"/>
        <item t="default"/>
      </items>
    </pivotField>
    <pivotField showAll="0"/>
    <pivotField dataField="1" showAll="0"/>
    <pivotField axis="axisRow" showAll="0">
      <items count="12">
        <item x="0"/>
        <item m="1" x="6"/>
        <item m="1" x="10"/>
        <item m="1" x="8"/>
        <item m="1" x="9"/>
        <item m="1" x="7"/>
        <item m="1" x="5"/>
        <item x="3"/>
        <item x="1"/>
        <item x="4"/>
        <item x="2"/>
        <item t="default"/>
      </items>
    </pivotField>
    <pivotField showAll="0"/>
    <pivotField showAll="0"/>
    <pivotField showAll="0"/>
  </pivotFields>
  <rowFields count="1">
    <field x="4"/>
  </rowFields>
  <rowItems count="6">
    <i>
      <x/>
    </i>
    <i>
      <x v="7"/>
    </i>
    <i>
      <x v="8"/>
    </i>
    <i>
      <x v="9"/>
    </i>
    <i>
      <x v="10"/>
    </i>
    <i t="grand">
      <x/>
    </i>
  </rowItems>
  <colFields count="1">
    <field x="1"/>
  </colFields>
  <colItems count="7">
    <i>
      <x/>
    </i>
    <i>
      <x v="1"/>
    </i>
    <i>
      <x v="2"/>
    </i>
    <i>
      <x v="3"/>
    </i>
    <i>
      <x v="4"/>
    </i>
    <i>
      <x v="5"/>
    </i>
    <i t="grand">
      <x/>
    </i>
  </colItems>
  <dataFields count="1">
    <dataField name="Count of Full question in one line"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755B2A3C-B6A1-4DE3-B121-5A9614277025}" name="PivotTable8" cacheId="1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Z1:AA51" firstHeaderRow="1" firstDataRow="1" firstDataCol="1"/>
  <pivotFields count="8">
    <pivotField showAll="0"/>
    <pivotField showAll="0"/>
    <pivotField showAll="0"/>
    <pivotField dataField="1" showAll="0"/>
    <pivotField axis="axisRow" showAll="0">
      <items count="12">
        <item x="1"/>
        <item x="2"/>
        <item x="4"/>
        <item x="3"/>
        <item x="0"/>
        <item m="1" x="6"/>
        <item m="1" x="10"/>
        <item m="1" x="8"/>
        <item m="1" x="9"/>
        <item m="1" x="7"/>
        <item m="1" x="5"/>
        <item t="default"/>
      </items>
    </pivotField>
    <pivotField showAll="0"/>
    <pivotField axis="axisRow" showAll="0" sortType="descending">
      <items count="98">
        <item m="1" x="59"/>
        <item m="1" x="56"/>
        <item m="1" x="49"/>
        <item x="17"/>
        <item m="1" x="87"/>
        <item x="7"/>
        <item x="8"/>
        <item m="1" x="70"/>
        <item m="1" x="67"/>
        <item x="2"/>
        <item x="34"/>
        <item m="1" x="74"/>
        <item x="40"/>
        <item m="1" x="44"/>
        <item m="1" x="61"/>
        <item x="12"/>
        <item m="1" x="68"/>
        <item x="1"/>
        <item m="1" x="78"/>
        <item x="9"/>
        <item x="11"/>
        <item m="1" x="62"/>
        <item x="39"/>
        <item m="1" x="47"/>
        <item x="4"/>
        <item x="5"/>
        <item x="13"/>
        <item x="19"/>
        <item m="1" x="57"/>
        <item x="26"/>
        <item m="1" x="85"/>
        <item m="1" x="82"/>
        <item m="1" x="63"/>
        <item m="1" x="45"/>
        <item m="1" x="52"/>
        <item m="1" x="55"/>
        <item m="1" x="43"/>
        <item m="1" x="65"/>
        <item m="1" x="58"/>
        <item x="42"/>
        <item x="18"/>
        <item x="16"/>
        <item m="1" x="79"/>
        <item m="1" x="64"/>
        <item x="31"/>
        <item m="1" x="54"/>
        <item x="15"/>
        <item m="1" x="89"/>
        <item m="1" x="96"/>
        <item x="38"/>
        <item m="1" x="53"/>
        <item x="32"/>
        <item m="1" x="50"/>
        <item m="1" x="77"/>
        <item m="1" x="94"/>
        <item m="1" x="71"/>
        <item m="1" x="83"/>
        <item x="6"/>
        <item x="33"/>
        <item m="1" x="66"/>
        <item m="1" x="46"/>
        <item x="10"/>
        <item m="1" x="88"/>
        <item x="27"/>
        <item x="29"/>
        <item m="1" x="93"/>
        <item m="1" x="84"/>
        <item m="1" x="48"/>
        <item x="30"/>
        <item m="1" x="95"/>
        <item x="28"/>
        <item m="1" x="72"/>
        <item m="1" x="81"/>
        <item m="1" x="80"/>
        <item m="1" x="91"/>
        <item m="1" x="92"/>
        <item m="1" x="75"/>
        <item m="1" x="51"/>
        <item m="1" x="86"/>
        <item x="41"/>
        <item x="36"/>
        <item m="1" x="90"/>
        <item m="1" x="76"/>
        <item x="35"/>
        <item x="14"/>
        <item m="1" x="73"/>
        <item m="1" x="69"/>
        <item m="1" x="60"/>
        <item x="37"/>
        <item x="24"/>
        <item x="0"/>
        <item x="3"/>
        <item x="20"/>
        <item x="21"/>
        <item x="22"/>
        <item x="23"/>
        <item x="25"/>
        <item t="default"/>
      </items>
      <autoSortScope>
        <pivotArea dataOnly="0" outline="0" fieldPosition="0">
          <references count="1">
            <reference field="4294967294" count="1" selected="0">
              <x v="0"/>
            </reference>
          </references>
        </pivotArea>
      </autoSortScope>
    </pivotField>
    <pivotField showAll="0"/>
  </pivotFields>
  <rowFields count="2">
    <field x="4"/>
    <field x="6"/>
  </rowFields>
  <rowItems count="50">
    <i>
      <x/>
    </i>
    <i r="1">
      <x v="57"/>
    </i>
    <i r="1">
      <x v="84"/>
    </i>
    <i r="1">
      <x v="61"/>
    </i>
    <i r="1">
      <x v="3"/>
    </i>
    <i r="1">
      <x v="5"/>
    </i>
    <i r="1">
      <x v="6"/>
    </i>
    <i r="1">
      <x v="19"/>
    </i>
    <i r="1">
      <x v="25"/>
    </i>
    <i r="1">
      <x v="27"/>
    </i>
    <i r="1">
      <x v="15"/>
    </i>
    <i r="1">
      <x v="46"/>
    </i>
    <i r="1">
      <x v="20"/>
    </i>
    <i r="1">
      <x v="40"/>
    </i>
    <i r="1">
      <x v="26"/>
    </i>
    <i r="1">
      <x v="41"/>
    </i>
    <i>
      <x v="1"/>
    </i>
    <i r="1">
      <x v="93"/>
    </i>
    <i r="1">
      <x v="92"/>
    </i>
    <i r="1">
      <x v="96"/>
    </i>
    <i r="1">
      <x v="89"/>
    </i>
    <i r="1">
      <x v="94"/>
    </i>
    <i r="1">
      <x v="63"/>
    </i>
    <i r="1">
      <x v="95"/>
    </i>
    <i r="1">
      <x v="29"/>
    </i>
    <i>
      <x v="2"/>
    </i>
    <i r="1">
      <x v="22"/>
    </i>
    <i r="1">
      <x v="12"/>
    </i>
    <i r="1">
      <x v="29"/>
    </i>
    <i r="1">
      <x v="79"/>
    </i>
    <i r="1">
      <x v="39"/>
    </i>
    <i>
      <x v="3"/>
    </i>
    <i r="1">
      <x v="44"/>
    </i>
    <i r="1">
      <x v="83"/>
    </i>
    <i r="1">
      <x v="58"/>
    </i>
    <i r="1">
      <x v="70"/>
    </i>
    <i r="1">
      <x v="88"/>
    </i>
    <i r="1">
      <x v="51"/>
    </i>
    <i r="1">
      <x v="10"/>
    </i>
    <i r="1">
      <x v="68"/>
    </i>
    <i r="1">
      <x v="64"/>
    </i>
    <i r="1">
      <x v="80"/>
    </i>
    <i r="1">
      <x v="49"/>
    </i>
    <i>
      <x v="4"/>
    </i>
    <i r="1">
      <x v="90"/>
    </i>
    <i r="1">
      <x v="9"/>
    </i>
    <i r="1">
      <x v="91"/>
    </i>
    <i r="1">
      <x v="17"/>
    </i>
    <i r="1">
      <x v="24"/>
    </i>
    <i t="grand">
      <x/>
    </i>
  </rowItems>
  <colItems count="1">
    <i/>
  </colItems>
  <dataFields count="1">
    <dataField name="Count of Full question in one line"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E0B9BBC2-4E36-44A0-8553-8F6929E29417}" name="PivotTable6" cacheId="1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K1:O9" firstHeaderRow="1" firstDataRow="2" firstDataCol="1"/>
  <pivotFields count="8">
    <pivotField showAll="0"/>
    <pivotField axis="axisRow" showAll="0">
      <items count="7">
        <item x="3"/>
        <item x="4"/>
        <item x="5"/>
        <item x="0"/>
        <item x="1"/>
        <item x="2"/>
        <item t="default"/>
      </items>
    </pivotField>
    <pivotField showAll="0"/>
    <pivotField dataField="1" showAll="0"/>
    <pivotField showAll="0"/>
    <pivotField showAll="0"/>
    <pivotField showAll="0"/>
    <pivotField axis="axisCol" showAll="0">
      <items count="4">
        <item x="1"/>
        <item x="2"/>
        <item x="0"/>
        <item t="default"/>
      </items>
    </pivotField>
  </pivotFields>
  <rowFields count="1">
    <field x="1"/>
  </rowFields>
  <rowItems count="7">
    <i>
      <x/>
    </i>
    <i>
      <x v="1"/>
    </i>
    <i>
      <x v="2"/>
    </i>
    <i>
      <x v="3"/>
    </i>
    <i>
      <x v="4"/>
    </i>
    <i>
      <x v="5"/>
    </i>
    <i t="grand">
      <x/>
    </i>
  </rowItems>
  <colFields count="1">
    <field x="7"/>
  </colFields>
  <colItems count="4">
    <i>
      <x/>
    </i>
    <i>
      <x v="1"/>
    </i>
    <i>
      <x v="2"/>
    </i>
    <i t="grand">
      <x/>
    </i>
  </colItems>
  <dataFields count="1">
    <dataField name="Count of Full question in one line"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1A95189F-FFEA-4193-9F40-0287008B1C66}" name="PivotTable6" cacheId="1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L25:R29" firstHeaderRow="1" firstDataRow="2" firstDataCol="1"/>
  <pivotFields count="5">
    <pivotField axis="axisCol" showAll="0">
      <items count="6">
        <item x="0"/>
        <item x="1"/>
        <item x="2"/>
        <item x="3"/>
        <item x="4"/>
        <item t="default"/>
      </items>
    </pivotField>
    <pivotField showAll="0"/>
    <pivotField axis="axisRow" showAll="0">
      <items count="3">
        <item x="0"/>
        <item x="1"/>
        <item t="default"/>
      </items>
    </pivotField>
    <pivotField showAll="0" sortType="descending">
      <items count="10">
        <item x="0"/>
        <item x="1"/>
        <item x="3"/>
        <item x="4"/>
        <item x="5"/>
        <item x="6"/>
        <item x="7"/>
        <item x="8"/>
        <item x="2"/>
        <item t="default"/>
      </items>
      <autoSortScope>
        <pivotArea dataOnly="0" outline="0" fieldPosition="0">
          <references count="2">
            <reference field="4294967294" count="1" selected="0">
              <x v="0"/>
            </reference>
            <reference field="0" count="1" selected="0">
              <x v="4"/>
            </reference>
          </references>
        </pivotArea>
      </autoSortScope>
    </pivotField>
    <pivotField dataField="1" showAll="0"/>
  </pivotFields>
  <rowFields count="1">
    <field x="2"/>
  </rowFields>
  <rowItems count="3">
    <i>
      <x/>
    </i>
    <i>
      <x v="1"/>
    </i>
    <i t="grand">
      <x/>
    </i>
  </rowItems>
  <colFields count="1">
    <field x="0"/>
  </colFields>
  <colItems count="6">
    <i>
      <x/>
    </i>
    <i>
      <x v="1"/>
    </i>
    <i>
      <x v="2"/>
    </i>
    <i>
      <x v="3"/>
    </i>
    <i>
      <x v="4"/>
    </i>
    <i t="grand">
      <x/>
    </i>
  </colItems>
  <dataFields count="1">
    <dataField name="Count of Question Type"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59EC2EE7-C15D-4032-BDAE-66EF2A8251B7}" name="PivotTable2" cacheId="12" applyNumberFormats="0" applyBorderFormats="0" applyFontFormats="0" applyPatternFormats="0" applyAlignmentFormats="0" applyWidthHeightFormats="1" dataCaption="Values" updatedVersion="6" minRefreshableVersion="3" useAutoFormatting="1" itemPrintTitles="1" createdVersion="6" indent="0" compact="0" compactData="0" gridDropZones="1" multipleFieldFilters="0">
  <location ref="K20:R38" firstHeaderRow="1" firstDataRow="2" firstDataCol="2"/>
  <pivotFields count="6">
    <pivotField axis="axisCol" compact="0" outline="0" showAll="0">
      <items count="6">
        <item x="4"/>
        <item x="3"/>
        <item x="1"/>
        <item x="0"/>
        <item x="2"/>
        <item t="default"/>
      </items>
    </pivotField>
    <pivotField compact="0" outline="0" showAll="0"/>
    <pivotField axis="axisRow" compact="0" outline="0" showAll="0">
      <items count="10">
        <item m="1" x="4"/>
        <item m="1" x="5"/>
        <item m="1" x="8"/>
        <item m="1" x="6"/>
        <item m="1" x="3"/>
        <item m="1" x="7"/>
        <item x="0"/>
        <item x="2"/>
        <item x="1"/>
        <item t="default"/>
      </items>
    </pivotField>
    <pivotField axis="axisRow" dataField="1" compact="0" outline="0" showAll="0" sortType="descending">
      <items count="15">
        <item x="0"/>
        <item x="2"/>
        <item x="10"/>
        <item x="3"/>
        <item x="4"/>
        <item x="5"/>
        <item x="6"/>
        <item x="1"/>
        <item x="7"/>
        <item m="1" x="12"/>
        <item x="9"/>
        <item x="11"/>
        <item x="8"/>
        <item m="1" x="13"/>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s>
  <rowFields count="2">
    <field x="2"/>
    <field x="3"/>
  </rowFields>
  <rowItems count="17">
    <i>
      <x v="6"/>
      <x v="11"/>
    </i>
    <i r="1">
      <x v="10"/>
    </i>
    <i r="1">
      <x v="12"/>
    </i>
    <i r="1">
      <x v="4"/>
    </i>
    <i r="1">
      <x v="8"/>
    </i>
    <i r="1">
      <x/>
    </i>
    <i r="1">
      <x v="2"/>
    </i>
    <i t="default">
      <x v="6"/>
    </i>
    <i>
      <x v="7"/>
      <x v="6"/>
    </i>
    <i r="1">
      <x v="5"/>
    </i>
    <i r="1">
      <x v="4"/>
    </i>
    <i t="default">
      <x v="7"/>
    </i>
    <i>
      <x v="8"/>
      <x v="7"/>
    </i>
    <i r="1">
      <x v="1"/>
    </i>
    <i r="1">
      <x v="3"/>
    </i>
    <i t="default">
      <x v="8"/>
    </i>
    <i t="grand">
      <x/>
    </i>
  </rowItems>
  <colFields count="1">
    <field x="0"/>
  </colFields>
  <colItems count="6">
    <i>
      <x/>
    </i>
    <i>
      <x v="1"/>
    </i>
    <i>
      <x v="2"/>
    </i>
    <i>
      <x v="3"/>
    </i>
    <i>
      <x v="4"/>
    </i>
    <i t="grand">
      <x/>
    </i>
  </colItems>
  <dataFields count="1">
    <dataField name="Count of Topic2"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CC44F20E-2692-497C-B9AC-DB4D12488B3F}" name="PivotTable1" cacheId="1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K3:Q8" firstHeaderRow="1" firstDataRow="2" firstDataCol="1"/>
  <pivotFields count="6">
    <pivotField axis="axisCol" showAll="0">
      <items count="6">
        <item x="4"/>
        <item x="3"/>
        <item x="1"/>
        <item x="0"/>
        <item x="2"/>
        <item t="default"/>
      </items>
    </pivotField>
    <pivotField showAll="0"/>
    <pivotField axis="axisRow" showAll="0" sortType="descending">
      <items count="10">
        <item m="1" x="4"/>
        <item x="1"/>
        <item m="1" x="5"/>
        <item m="1" x="8"/>
        <item m="1" x="6"/>
        <item m="1" x="3"/>
        <item x="0"/>
        <item m="1" x="7"/>
        <item x="2"/>
        <item t="default"/>
      </items>
      <autoSortScope>
        <pivotArea dataOnly="0" outline="0" fieldPosition="0">
          <references count="1">
            <reference field="4294967294" count="1" selected="0">
              <x v="0"/>
            </reference>
          </references>
        </pivotArea>
      </autoSortScope>
    </pivotField>
    <pivotField showAll="0"/>
    <pivotField dataField="1" showAll="0"/>
    <pivotField showAll="0"/>
  </pivotFields>
  <rowFields count="1">
    <field x="2"/>
  </rowFields>
  <rowItems count="4">
    <i>
      <x v="6"/>
    </i>
    <i>
      <x v="8"/>
    </i>
    <i>
      <x v="1"/>
    </i>
    <i t="grand">
      <x/>
    </i>
  </rowItems>
  <colFields count="1">
    <field x="0"/>
  </colFields>
  <colItems count="6">
    <i>
      <x/>
    </i>
    <i>
      <x v="1"/>
    </i>
    <i>
      <x v="2"/>
    </i>
    <i>
      <x v="3"/>
    </i>
    <i>
      <x v="4"/>
    </i>
    <i t="grand">
      <x/>
    </i>
  </colItems>
  <dataFields count="1">
    <dataField name="Count of Verbal Sub Topic"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7356AB5C-66D4-4A29-9028-050D9C5D116E}" name="PivotTable2" cacheId="1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S4:Y10" firstHeaderRow="1" firstDataRow="2" firstDataCol="1"/>
  <pivotFields count="4">
    <pivotField axis="axisCol" showAll="0">
      <items count="11">
        <item m="1" x="7"/>
        <item m="1" x="6"/>
        <item m="1" x="8"/>
        <item m="1" x="9"/>
        <item m="1" x="5"/>
        <item x="4"/>
        <item x="0"/>
        <item x="1"/>
        <item x="2"/>
        <item x="3"/>
        <item t="default"/>
      </items>
    </pivotField>
    <pivotField showAll="0"/>
    <pivotField axis="axisRow" showAll="0" sortType="descending">
      <items count="11">
        <item m="1" x="8"/>
        <item m="1" x="5"/>
        <item m="1" x="9"/>
        <item x="1"/>
        <item m="1" x="7"/>
        <item m="1" x="4"/>
        <item m="1" x="6"/>
        <item x="2"/>
        <item x="3"/>
        <item x="0"/>
        <item t="default"/>
      </items>
      <autoSortScope>
        <pivotArea dataOnly="0" outline="0" fieldPosition="0">
          <references count="1">
            <reference field="4294967294" count="1" selected="0">
              <x v="0"/>
            </reference>
          </references>
        </pivotArea>
      </autoSortScope>
    </pivotField>
    <pivotField dataField="1" showAll="0"/>
  </pivotFields>
  <rowFields count="1">
    <field x="2"/>
  </rowFields>
  <rowItems count="5">
    <i>
      <x v="9"/>
    </i>
    <i>
      <x v="8"/>
    </i>
    <i>
      <x v="3"/>
    </i>
    <i>
      <x v="7"/>
    </i>
    <i t="grand">
      <x/>
    </i>
  </rowItems>
  <colFields count="1">
    <field x="0"/>
  </colFields>
  <colItems count="6">
    <i>
      <x v="5"/>
    </i>
    <i>
      <x v="6"/>
    </i>
    <i>
      <x v="7"/>
    </i>
    <i>
      <x v="8"/>
    </i>
    <i>
      <x v="9"/>
    </i>
    <i t="grand">
      <x/>
    </i>
  </colItems>
  <dataFields count="1">
    <dataField name="Count of Slot A"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22EB7C36-C890-4BCF-8ADA-6E4065CF21E1}" name="PivotTable4" cacheId="13" applyNumberFormats="0" applyBorderFormats="0" applyFontFormats="0" applyPatternFormats="0" applyAlignmentFormats="0" applyWidthHeightFormats="1" dataCaption="Values" updatedVersion="6" minRefreshableVersion="3" useAutoFormatting="1" itemPrintTitles="1" createdVersion="6" indent="0" compact="0" compactData="0" gridDropZones="1" multipleFieldFilters="0">
  <location ref="S14:Y20" firstHeaderRow="1" firstDataRow="2" firstDataCol="1"/>
  <pivotFields count="4">
    <pivotField axis="axisCol" compact="0" outline="0" showAll="0">
      <items count="11">
        <item m="1" x="7"/>
        <item m="1" x="6"/>
        <item m="1" x="8"/>
        <item m="1" x="9"/>
        <item m="1" x="5"/>
        <item x="4"/>
        <item x="0"/>
        <item x="1"/>
        <item x="2"/>
        <item x="3"/>
        <item t="default"/>
      </items>
    </pivotField>
    <pivotField dataField="1" compact="0" outline="0" showAll="0"/>
    <pivotField axis="axisRow" compact="0" outline="0" showAll="0" sortType="descending">
      <items count="11">
        <item m="1" x="8"/>
        <item x="2"/>
        <item m="1" x="6"/>
        <item x="1"/>
        <item m="1" x="7"/>
        <item m="1" x="5"/>
        <item m="1" x="9"/>
        <item m="1" x="4"/>
        <item x="3"/>
        <item x="0"/>
        <item t="default"/>
      </items>
      <autoSortScope>
        <pivotArea dataOnly="0" outline="0" fieldPosition="0">
          <references count="1">
            <reference field="4294967294" count="1" selected="0">
              <x v="0"/>
            </reference>
          </references>
        </pivotArea>
      </autoSortScope>
    </pivotField>
    <pivotField compact="0" outline="0" showAll="0" sortType="descending">
      <items count="40">
        <item x="12"/>
        <item x="0"/>
        <item x="14"/>
        <item m="1" x="27"/>
        <item m="1" x="32"/>
        <item m="1" x="37"/>
        <item x="15"/>
        <item x="16"/>
        <item x="18"/>
        <item x="19"/>
        <item x="2"/>
        <item x="21"/>
        <item x="3"/>
        <item x="22"/>
        <item x="23"/>
        <item x="4"/>
        <item x="5"/>
        <item x="17"/>
        <item x="7"/>
        <item x="11"/>
        <item x="24"/>
        <item x="25"/>
        <item x="13"/>
        <item m="1" x="34"/>
        <item x="20"/>
        <item m="1" x="35"/>
        <item x="6"/>
        <item m="1" x="26"/>
        <item m="1" x="33"/>
        <item m="1" x="29"/>
        <item m="1" x="30"/>
        <item x="1"/>
        <item m="1" x="38"/>
        <item m="1" x="31"/>
        <item m="1" x="28"/>
        <item m="1" x="36"/>
        <item x="10"/>
        <item x="8"/>
        <item x="9"/>
        <item t="default"/>
      </items>
      <autoSortScope>
        <pivotArea dataOnly="0" outline="0" fieldPosition="0">
          <references count="1">
            <reference field="4294967294" count="1" selected="0">
              <x v="0"/>
            </reference>
          </references>
        </pivotArea>
      </autoSortScope>
    </pivotField>
  </pivotFields>
  <rowFields count="1">
    <field x="2"/>
  </rowFields>
  <rowItems count="5">
    <i>
      <x v="9"/>
    </i>
    <i>
      <x v="8"/>
    </i>
    <i>
      <x v="3"/>
    </i>
    <i>
      <x v="1"/>
    </i>
    <i t="grand">
      <x/>
    </i>
  </rowItems>
  <colFields count="1">
    <field x="0"/>
  </colFields>
  <colItems count="6">
    <i>
      <x v="5"/>
    </i>
    <i>
      <x v="6"/>
    </i>
    <i>
      <x v="7"/>
    </i>
    <i>
      <x v="8"/>
    </i>
    <i>
      <x v="9"/>
    </i>
    <i t="grand">
      <x/>
    </i>
  </colItems>
  <dataFields count="1">
    <dataField name="Count of Question Number" fld="1" subtotal="count" baseField="2" baseItem="8"/>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778C23E6-6E3E-4500-9273-226F438AC7D2}" name="PivotTable8" cacheId="14" applyNumberFormats="0" applyBorderFormats="0" applyFontFormats="0" applyPatternFormats="0" applyAlignmentFormats="0" applyWidthHeightFormats="1" dataCaption="Values" updatedVersion="6" minRefreshableVersion="3" useAutoFormatting="1" itemPrintTitles="1" createdVersion="6" indent="0" compact="0" compactData="0" gridDropZones="1" multipleFieldFilters="0">
  <location ref="K2:R7" firstHeaderRow="1" firstDataRow="2" firstDataCol="2"/>
  <pivotFields count="7">
    <pivotField axis="axisCol" compact="0" outline="0" showAll="0">
      <items count="6">
        <item x="2"/>
        <item x="0"/>
        <item x="1"/>
        <item x="3"/>
        <item x="4"/>
        <item t="default"/>
      </items>
    </pivotField>
    <pivotField compact="0" outline="0" showAll="0"/>
    <pivotField axis="axisRow" compact="0" outline="0" showAll="0" defaultSubtotal="0">
      <items count="3">
        <item x="0"/>
        <item x="1"/>
        <item h="1" x="2"/>
      </items>
    </pivotField>
    <pivotField axis="axisRow" compact="0" outline="0" showAll="0" sortType="descending">
      <items count="7">
        <item x="0"/>
        <item x="1"/>
        <item m="1" x="5"/>
        <item x="2"/>
        <item x="3"/>
        <item x="4"/>
        <item t="default"/>
      </items>
      <autoSortScope>
        <pivotArea dataOnly="0" outline="0" fieldPosition="0">
          <references count="1">
            <reference field="4294967294" count="1" selected="0">
              <x v="0"/>
            </reference>
          </references>
        </pivotArea>
      </autoSortScope>
    </pivotField>
    <pivotField compact="0" outline="0" showAll="0"/>
    <pivotField dataField="1" compact="0" outline="0" showAll="0"/>
    <pivotField compact="0" outline="0" showAll="0"/>
  </pivotFields>
  <rowFields count="2">
    <field x="2"/>
    <field x="3"/>
  </rowFields>
  <rowItems count="4">
    <i>
      <x/>
      <x/>
    </i>
    <i>
      <x v="1"/>
      <x v="3"/>
    </i>
    <i r="1">
      <x v="1"/>
    </i>
    <i t="grand">
      <x/>
    </i>
  </rowItems>
  <colFields count="1">
    <field x="0"/>
  </colFields>
  <colItems count="6">
    <i>
      <x/>
    </i>
    <i>
      <x v="1"/>
    </i>
    <i>
      <x v="2"/>
    </i>
    <i>
      <x v="3"/>
    </i>
    <i>
      <x v="4"/>
    </i>
    <i t="grand">
      <x/>
    </i>
  </colItems>
  <dataFields count="1">
    <dataField name="Sum of Question Numbers"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9735021-DC94-41A2-9175-52BBF4DAF1F1}" name="PivotTable3" cacheId="7" applyNumberFormats="0" applyBorderFormats="0" applyFontFormats="0" applyPatternFormats="0" applyAlignmentFormats="0" applyWidthHeightFormats="1" dataCaption="Values" updatedVersion="7" minRefreshableVersion="3" useAutoFormatting="1" itemPrintTitles="1" createdVersion="7" indent="0" compact="0" compactData="0" gridDropZones="1" multipleFieldFilters="0">
  <location ref="S1:U49" firstHeaderRow="2" firstDataRow="2" firstDataCol="2"/>
  <pivotFields count="5">
    <pivotField compact="0" outline="0" showAll="0">
      <items count="59">
        <item f="1" x="38"/>
        <item f="1" x="28"/>
        <item m="1" x="23"/>
        <item m="1" x="18"/>
        <item m="1" x="13"/>
        <item m="1" x="8"/>
        <item m="1" x="25"/>
        <item m="1" x="20"/>
        <item m="1" x="15"/>
        <item m="1" x="10"/>
        <item m="1" x="26"/>
        <item m="1" x="21"/>
        <item m="1" x="16"/>
        <item m="1" x="11"/>
        <item m="1" x="6"/>
        <item m="1" x="27"/>
        <item m="1" x="22"/>
        <item m="1" x="17"/>
        <item m="1" x="12"/>
        <item m="1" x="7"/>
        <item m="1" x="24"/>
        <item m="1" x="19"/>
        <item m="1" x="14"/>
        <item m="1" x="9"/>
        <item x="5"/>
        <item x="0"/>
        <item x="1"/>
        <item x="4"/>
        <item x="2"/>
        <item x="3"/>
        <item m="1" x="29"/>
        <item m="1" x="30"/>
        <item m="1" x="31"/>
        <item m="1" x="32"/>
        <item m="1" x="33"/>
        <item m="1" x="34"/>
        <item m="1" x="35"/>
        <item m="1" x="36"/>
        <item m="1" x="37"/>
        <item m="1" x="39"/>
        <item m="1" x="40"/>
        <item m="1" x="41"/>
        <item m="1" x="42"/>
        <item m="1" x="43"/>
        <item m="1" x="44"/>
        <item m="1" x="45"/>
        <item m="1" x="46"/>
        <item m="1" x="47"/>
        <item m="1" x="48"/>
        <item m="1" x="49"/>
        <item m="1" x="50"/>
        <item m="1" x="51"/>
        <item m="1" x="52"/>
        <item m="1" x="53"/>
        <item m="1" x="54"/>
        <item m="1" x="55"/>
        <item m="1" x="56"/>
        <item m="1" x="57"/>
        <item t="default"/>
      </items>
    </pivotField>
    <pivotField dataField="1" compact="0" outline="0" showAll="0"/>
    <pivotField axis="axisRow" compact="0" outline="0" showAll="0">
      <items count="14">
        <item m="1" x="9"/>
        <item x="1"/>
        <item m="1" x="8"/>
        <item m="1" x="12"/>
        <item x="6"/>
        <item x="2"/>
        <item x="0"/>
        <item x="3"/>
        <item m="1" x="11"/>
        <item x="4"/>
        <item x="5"/>
        <item m="1" x="10"/>
        <item m="1" x="7"/>
        <item t="default"/>
      </items>
    </pivotField>
    <pivotField axis="axisRow" compact="0" outline="0" showAll="0" sortType="descending">
      <items count="118">
        <item x="32"/>
        <item m="1" x="62"/>
        <item x="2"/>
        <item m="1" x="70"/>
        <item x="22"/>
        <item m="1" x="84"/>
        <item m="1" x="66"/>
        <item x="5"/>
        <item m="1" x="107"/>
        <item x="33"/>
        <item m="1" x="105"/>
        <item m="1" x="88"/>
        <item m="1" x="55"/>
        <item m="1" x="40"/>
        <item m="1" x="104"/>
        <item m="1" x="91"/>
        <item m="1" x="76"/>
        <item x="23"/>
        <item m="1" x="57"/>
        <item m="1" x="115"/>
        <item m="1" x="86"/>
        <item x="12"/>
        <item m="1" x="56"/>
        <item m="1" x="52"/>
        <item m="1" x="93"/>
        <item x="27"/>
        <item m="1" x="61"/>
        <item m="1" x="78"/>
        <item m="1" x="113"/>
        <item m="1" x="108"/>
        <item m="1" x="53"/>
        <item m="1" x="50"/>
        <item m="1" x="47"/>
        <item m="1" x="48"/>
        <item m="1" x="72"/>
        <item m="1" x="83"/>
        <item m="1" x="69"/>
        <item x="28"/>
        <item x="18"/>
        <item m="1" x="80"/>
        <item m="1" x="94"/>
        <item m="1" x="109"/>
        <item m="1" x="58"/>
        <item m="1" x="101"/>
        <item m="1" x="103"/>
        <item m="1" x="67"/>
        <item m="1" x="81"/>
        <item m="1" x="96"/>
        <item x="13"/>
        <item x="1"/>
        <item m="1" x="100"/>
        <item m="1" x="65"/>
        <item x="34"/>
        <item x="19"/>
        <item x="20"/>
        <item m="1" x="92"/>
        <item x="7"/>
        <item m="1" x="85"/>
        <item m="1" x="46"/>
        <item m="1" x="97"/>
        <item x="14"/>
        <item m="1" x="111"/>
        <item x="8"/>
        <item x="9"/>
        <item m="1" x="82"/>
        <item m="1" x="63"/>
        <item m="1" x="59"/>
        <item m="1" x="77"/>
        <item x="15"/>
        <item x="35"/>
        <item m="1" x="51"/>
        <item m="1" x="106"/>
        <item x="24"/>
        <item m="1" x="102"/>
        <item x="0"/>
        <item m="1" x="116"/>
        <item m="1" x="54"/>
        <item x="25"/>
        <item x="10"/>
        <item m="1" x="75"/>
        <item m="1" x="98"/>
        <item m="1" x="112"/>
        <item x="3"/>
        <item m="1" x="41"/>
        <item x="36"/>
        <item m="1" x="39"/>
        <item m="1" x="114"/>
        <item x="6"/>
        <item m="1" x="74"/>
        <item m="1" x="64"/>
        <item x="29"/>
        <item m="1" x="68"/>
        <item m="1" x="89"/>
        <item x="37"/>
        <item m="1" x="71"/>
        <item x="26"/>
        <item x="11"/>
        <item m="1" x="95"/>
        <item x="17"/>
        <item m="1" x="79"/>
        <item m="1" x="87"/>
        <item x="30"/>
        <item x="4"/>
        <item x="16"/>
        <item m="1" x="60"/>
        <item m="1" x="110"/>
        <item m="1" x="99"/>
        <item m="1" x="45"/>
        <item x="38"/>
        <item m="1" x="43"/>
        <item x="21"/>
        <item m="1" x="73"/>
        <item m="1" x="49"/>
        <item x="31"/>
        <item m="1" x="90"/>
        <item m="1" x="44"/>
        <item m="1" x="42"/>
        <item t="default"/>
      </items>
      <autoSortScope>
        <pivotArea dataOnly="0" outline="0" fieldPosition="0">
          <references count="1">
            <reference field="4294967294" count="1" selected="0">
              <x v="0"/>
            </reference>
          </references>
        </pivotArea>
      </autoSortScope>
    </pivotField>
    <pivotField compact="0" outline="0" showAll="0"/>
  </pivotFields>
  <rowFields count="2">
    <field x="2"/>
    <field x="3"/>
  </rowFields>
  <rowItems count="47">
    <i>
      <x v="1"/>
      <x v="78"/>
    </i>
    <i r="1">
      <x v="56"/>
    </i>
    <i r="1">
      <x v="87"/>
    </i>
    <i r="1">
      <x v="7"/>
    </i>
    <i r="1">
      <x v="63"/>
    </i>
    <i r="1">
      <x v="96"/>
    </i>
    <i r="1">
      <x v="62"/>
    </i>
    <i t="default">
      <x v="1"/>
    </i>
    <i>
      <x v="4"/>
      <x/>
    </i>
    <i r="1">
      <x v="9"/>
    </i>
    <i r="1">
      <x v="108"/>
    </i>
    <i r="1">
      <x v="69"/>
    </i>
    <i r="1">
      <x v="93"/>
    </i>
    <i r="1">
      <x v="52"/>
    </i>
    <i r="1">
      <x v="84"/>
    </i>
    <i t="default">
      <x v="4"/>
    </i>
    <i>
      <x v="5"/>
      <x v="68"/>
    </i>
    <i r="1">
      <x v="98"/>
    </i>
    <i r="1">
      <x v="103"/>
    </i>
    <i r="1">
      <x v="48"/>
    </i>
    <i r="1">
      <x v="60"/>
    </i>
    <i r="1">
      <x v="21"/>
    </i>
    <i t="default">
      <x v="5"/>
    </i>
    <i>
      <x v="6"/>
      <x v="49"/>
    </i>
    <i r="1">
      <x v="2"/>
    </i>
    <i r="1">
      <x v="102"/>
    </i>
    <i r="1">
      <x v="74"/>
    </i>
    <i r="1">
      <x v="82"/>
    </i>
    <i t="default">
      <x v="6"/>
    </i>
    <i>
      <x v="7"/>
      <x v="54"/>
    </i>
    <i r="1">
      <x v="53"/>
    </i>
    <i r="1">
      <x v="110"/>
    </i>
    <i r="1">
      <x v="38"/>
    </i>
    <i t="default">
      <x v="7"/>
    </i>
    <i>
      <x v="9"/>
      <x v="4"/>
    </i>
    <i r="1">
      <x v="77"/>
    </i>
    <i r="1">
      <x v="72"/>
    </i>
    <i r="1">
      <x v="17"/>
    </i>
    <i r="1">
      <x v="95"/>
    </i>
    <i t="default">
      <x v="9"/>
    </i>
    <i>
      <x v="10"/>
      <x v="37"/>
    </i>
    <i r="1">
      <x v="101"/>
    </i>
    <i r="1">
      <x v="90"/>
    </i>
    <i r="1">
      <x v="25"/>
    </i>
    <i r="1">
      <x v="113"/>
    </i>
    <i t="default">
      <x v="10"/>
    </i>
    <i t="grand">
      <x/>
    </i>
  </rowItems>
  <colItems count="1">
    <i/>
  </colItems>
  <dataFields count="1">
    <dataField name="Count of Question in one lin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F0CBD797-F930-4951-803F-624C8B2449FF}" name="PivotTable9" cacheId="14" applyNumberFormats="0" applyBorderFormats="0" applyFontFormats="0" applyPatternFormats="0" applyAlignmentFormats="0" applyWidthHeightFormats="1" dataCaption="Values" updatedVersion="6" minRefreshableVersion="3" useAutoFormatting="1" itemPrintTitles="1" createdVersion="6" indent="0" compact="0" compactData="0" gridDropZones="1" multipleFieldFilters="0">
  <location ref="K14:S54" firstHeaderRow="1" firstDataRow="2" firstDataCol="3"/>
  <pivotFields count="7">
    <pivotField axis="axisCol" compact="0" outline="0" showAll="0">
      <items count="6">
        <item x="2"/>
        <item x="0"/>
        <item x="1"/>
        <item x="3"/>
        <item x="4"/>
        <item t="default"/>
      </items>
    </pivotField>
    <pivotField compact="0" outline="0" showAll="0"/>
    <pivotField axis="axisRow" compact="0" outline="0" showAll="0" defaultSubtotal="0">
      <items count="3">
        <item x="0"/>
        <item x="1"/>
        <item x="2"/>
      </items>
    </pivotField>
    <pivotField axis="axisRow" compact="0" outline="0" showAll="0">
      <items count="7">
        <item x="0"/>
        <item x="2"/>
        <item x="1"/>
        <item m="1" x="5"/>
        <item x="3"/>
        <item x="4"/>
        <item t="default"/>
      </items>
    </pivotField>
    <pivotField axis="axisRow" compact="0" outline="0" showAll="0" sortType="descending">
      <items count="32">
        <item x="5"/>
        <item x="6"/>
        <item x="7"/>
        <item x="8"/>
        <item x="0"/>
        <item x="1"/>
        <item x="9"/>
        <item x="23"/>
        <item x="2"/>
        <item x="24"/>
        <item x="10"/>
        <item x="11"/>
        <item x="12"/>
        <item x="3"/>
        <item x="13"/>
        <item x="14"/>
        <item x="15"/>
        <item x="4"/>
        <item x="16"/>
        <item x="25"/>
        <item x="17"/>
        <item x="26"/>
        <item x="27"/>
        <item x="18"/>
        <item x="19"/>
        <item x="28"/>
        <item x="20"/>
        <item x="29"/>
        <item x="30"/>
        <item x="21"/>
        <item x="22"/>
        <item t="default"/>
      </items>
      <autoSortScope>
        <pivotArea dataOnly="0" outline="0" fieldPosition="0">
          <references count="1">
            <reference field="4294967294" count="1" selected="0">
              <x v="0"/>
            </reference>
          </references>
        </pivotArea>
      </autoSortScope>
    </pivotField>
    <pivotField dataField="1" compact="0" outline="0" showAll="0"/>
    <pivotField compact="0" outline="0" showAll="0"/>
  </pivotFields>
  <rowFields count="3">
    <field x="2"/>
    <field x="3"/>
    <field x="4"/>
  </rowFields>
  <rowItems count="39">
    <i>
      <x/>
      <x/>
      <x v="4"/>
    </i>
    <i r="2">
      <x v="8"/>
    </i>
    <i r="2">
      <x v="5"/>
    </i>
    <i r="2">
      <x v="13"/>
    </i>
    <i r="2">
      <x v="17"/>
    </i>
    <i t="default" r="1">
      <x/>
    </i>
    <i>
      <x v="1"/>
      <x v="1"/>
      <x v="12"/>
    </i>
    <i r="2">
      <x v="29"/>
    </i>
    <i r="2">
      <x v="16"/>
    </i>
    <i r="2">
      <x v="6"/>
    </i>
    <i r="2">
      <x v="23"/>
    </i>
    <i t="default" r="1">
      <x v="1"/>
    </i>
    <i r="1">
      <x v="2"/>
      <x v="2"/>
    </i>
    <i r="2">
      <x v="3"/>
    </i>
    <i r="2">
      <x v="15"/>
    </i>
    <i r="2">
      <x/>
    </i>
    <i r="2">
      <x v="24"/>
    </i>
    <i r="2">
      <x v="18"/>
    </i>
    <i r="2">
      <x v="10"/>
    </i>
    <i r="2">
      <x v="30"/>
    </i>
    <i r="2">
      <x v="20"/>
    </i>
    <i r="2">
      <x v="1"/>
    </i>
    <i r="2">
      <x v="11"/>
    </i>
    <i r="2">
      <x v="14"/>
    </i>
    <i r="2">
      <x v="26"/>
    </i>
    <i t="default" r="1">
      <x v="2"/>
    </i>
    <i>
      <x v="2"/>
      <x v="4"/>
      <x v="21"/>
    </i>
    <i r="2">
      <x v="9"/>
    </i>
    <i r="2">
      <x v="19"/>
    </i>
    <i r="2">
      <x v="27"/>
    </i>
    <i r="2">
      <x v="6"/>
    </i>
    <i r="2">
      <x v="16"/>
    </i>
    <i t="default" r="1">
      <x v="4"/>
    </i>
    <i r="1">
      <x v="5"/>
      <x v="7"/>
    </i>
    <i r="2">
      <x v="28"/>
    </i>
    <i r="2">
      <x v="25"/>
    </i>
    <i r="2">
      <x v="22"/>
    </i>
    <i t="default" r="1">
      <x v="5"/>
    </i>
    <i t="grand">
      <x/>
    </i>
  </rowItems>
  <colFields count="1">
    <field x="0"/>
  </colFields>
  <colItems count="6">
    <i>
      <x/>
    </i>
    <i>
      <x v="1"/>
    </i>
    <i>
      <x v="2"/>
    </i>
    <i>
      <x v="3"/>
    </i>
    <i>
      <x v="4"/>
    </i>
    <i t="grand">
      <x/>
    </i>
  </colItems>
  <dataFields count="1">
    <dataField name="Sum of Question Numbers"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E503EEF3-A01B-4CDA-B0F8-5921F65DDF65}" name="PivotTable1" cacheId="1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Y3:AE13" firstHeaderRow="1" firstDataRow="2" firstDataCol="1"/>
  <pivotFields count="5">
    <pivotField axis="axisCol" showAll="0">
      <items count="6">
        <item x="0"/>
        <item x="1"/>
        <item x="2"/>
        <item x="3"/>
        <item x="4"/>
        <item t="default"/>
      </items>
    </pivotField>
    <pivotField showAll="0"/>
    <pivotField axis="axisRow" showAll="0">
      <items count="9">
        <item x="1"/>
        <item x="4"/>
        <item x="3"/>
        <item x="7"/>
        <item x="5"/>
        <item x="0"/>
        <item x="6"/>
        <item x="2"/>
        <item t="default"/>
      </items>
    </pivotField>
    <pivotField dataField="1" showAll="0"/>
    <pivotField showAll="0"/>
  </pivotFields>
  <rowFields count="1">
    <field x="2"/>
  </rowFields>
  <rowItems count="9">
    <i>
      <x/>
    </i>
    <i>
      <x v="1"/>
    </i>
    <i>
      <x v="2"/>
    </i>
    <i>
      <x v="3"/>
    </i>
    <i>
      <x v="4"/>
    </i>
    <i>
      <x v="5"/>
    </i>
    <i>
      <x v="6"/>
    </i>
    <i>
      <x v="7"/>
    </i>
    <i t="grand">
      <x/>
    </i>
  </rowItems>
  <colFields count="1">
    <field x="0"/>
  </colFields>
  <colItems count="6">
    <i>
      <x/>
    </i>
    <i>
      <x v="1"/>
    </i>
    <i>
      <x v="2"/>
    </i>
    <i>
      <x v="3"/>
    </i>
    <i>
      <x v="4"/>
    </i>
    <i t="grand">
      <x/>
    </i>
  </colItems>
  <dataFields count="1">
    <dataField name="Sum of Que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F332FA2-6AE0-44F9-B1A7-55763B5941DE}" name="PivotTable4" cacheId="7" applyNumberFormats="0" applyBorderFormats="0" applyFontFormats="0" applyPatternFormats="0" applyAlignmentFormats="0" applyWidthHeightFormats="1" dataCaption="Values" updatedVersion="7" minRefreshableVersion="3" useAutoFormatting="1" itemPrintTitles="1" createdVersion="7" indent="0" compact="0" compactData="0" gridDropZones="1" multipleFieldFilters="0">
  <location ref="X1:Z42" firstHeaderRow="2" firstDataRow="2" firstDataCol="2"/>
  <pivotFields count="5">
    <pivotField compact="0" outline="0" showAll="0">
      <items count="59">
        <item f="1" x="38"/>
        <item f="1" x="28"/>
        <item m="1" x="23"/>
        <item m="1" x="18"/>
        <item m="1" x="13"/>
        <item m="1" x="8"/>
        <item m="1" x="25"/>
        <item m="1" x="20"/>
        <item m="1" x="15"/>
        <item m="1" x="10"/>
        <item m="1" x="26"/>
        <item m="1" x="21"/>
        <item m="1" x="16"/>
        <item m="1" x="11"/>
        <item m="1" x="6"/>
        <item m="1" x="27"/>
        <item m="1" x="22"/>
        <item m="1" x="17"/>
        <item m="1" x="12"/>
        <item m="1" x="7"/>
        <item m="1" x="24"/>
        <item m="1" x="19"/>
        <item m="1" x="14"/>
        <item m="1" x="9"/>
        <item x="5"/>
        <item x="0"/>
        <item x="1"/>
        <item x="4"/>
        <item x="2"/>
        <item x="3"/>
        <item m="1" x="29"/>
        <item m="1" x="30"/>
        <item m="1" x="31"/>
        <item m="1" x="32"/>
        <item m="1" x="33"/>
        <item m="1" x="34"/>
        <item m="1" x="35"/>
        <item m="1" x="36"/>
        <item m="1" x="37"/>
        <item m="1" x="39"/>
        <item m="1" x="40"/>
        <item m="1" x="41"/>
        <item m="1" x="42"/>
        <item m="1" x="43"/>
        <item m="1" x="44"/>
        <item m="1" x="45"/>
        <item m="1" x="46"/>
        <item m="1" x="47"/>
        <item m="1" x="48"/>
        <item m="1" x="49"/>
        <item m="1" x="50"/>
        <item m="1" x="51"/>
        <item m="1" x="52"/>
        <item m="1" x="53"/>
        <item m="1" x="54"/>
        <item m="1" x="55"/>
        <item m="1" x="56"/>
        <item m="1" x="57"/>
        <item t="default"/>
      </items>
    </pivotField>
    <pivotField dataField="1" compact="0" outline="0" showAll="0"/>
    <pivotField axis="axisRow" compact="0" outline="0" showAll="0">
      <items count="14">
        <item m="1" x="9"/>
        <item x="1"/>
        <item m="1" x="8"/>
        <item m="1" x="12"/>
        <item x="2"/>
        <item x="0"/>
        <item x="3"/>
        <item m="1" x="11"/>
        <item x="4"/>
        <item x="5"/>
        <item m="1" x="10"/>
        <item m="1" x="7"/>
        <item x="6"/>
        <item t="default"/>
      </items>
    </pivotField>
    <pivotField axis="axisRow" compact="0" outline="0" showAll="0" sortType="descending" defaultSubtotal="0">
      <items count="117">
        <item x="32"/>
        <item m="1" x="62"/>
        <item x="2"/>
        <item m="1" x="70"/>
        <item x="22"/>
        <item m="1" x="84"/>
        <item m="1" x="66"/>
        <item x="5"/>
        <item m="1" x="107"/>
        <item x="33"/>
        <item m="1" x="105"/>
        <item m="1" x="88"/>
        <item m="1" x="55"/>
        <item m="1" x="40"/>
        <item m="1" x="104"/>
        <item m="1" x="91"/>
        <item m="1" x="76"/>
        <item x="23"/>
        <item m="1" x="57"/>
        <item m="1" x="115"/>
        <item m="1" x="86"/>
        <item x="12"/>
        <item m="1" x="56"/>
        <item m="1" x="52"/>
        <item m="1" x="93"/>
        <item x="27"/>
        <item m="1" x="61"/>
        <item m="1" x="78"/>
        <item m="1" x="113"/>
        <item m="1" x="108"/>
        <item m="1" x="53"/>
        <item m="1" x="50"/>
        <item m="1" x="47"/>
        <item m="1" x="48"/>
        <item m="1" x="72"/>
        <item m="1" x="83"/>
        <item m="1" x="69"/>
        <item x="28"/>
        <item x="18"/>
        <item m="1" x="80"/>
        <item m="1" x="94"/>
        <item m="1" x="109"/>
        <item m="1" x="58"/>
        <item m="1" x="101"/>
        <item m="1" x="103"/>
        <item m="1" x="67"/>
        <item m="1" x="81"/>
        <item m="1" x="96"/>
        <item x="13"/>
        <item x="1"/>
        <item m="1" x="100"/>
        <item m="1" x="65"/>
        <item x="34"/>
        <item x="19"/>
        <item x="20"/>
        <item m="1" x="92"/>
        <item x="7"/>
        <item m="1" x="85"/>
        <item m="1" x="46"/>
        <item m="1" x="97"/>
        <item x="14"/>
        <item m="1" x="111"/>
        <item x="8"/>
        <item x="9"/>
        <item m="1" x="82"/>
        <item m="1" x="63"/>
        <item m="1" x="59"/>
        <item m="1" x="77"/>
        <item x="15"/>
        <item x="35"/>
        <item m="1" x="51"/>
        <item m="1" x="106"/>
        <item x="24"/>
        <item m="1" x="102"/>
        <item x="0"/>
        <item m="1" x="116"/>
        <item m="1" x="54"/>
        <item x="25"/>
        <item x="10"/>
        <item m="1" x="75"/>
        <item m="1" x="98"/>
        <item m="1" x="112"/>
        <item x="3"/>
        <item m="1" x="41"/>
        <item x="36"/>
        <item m="1" x="39"/>
        <item m="1" x="114"/>
        <item x="6"/>
        <item m="1" x="74"/>
        <item m="1" x="64"/>
        <item x="29"/>
        <item m="1" x="68"/>
        <item m="1" x="89"/>
        <item x="37"/>
        <item m="1" x="71"/>
        <item x="26"/>
        <item x="11"/>
        <item m="1" x="95"/>
        <item x="17"/>
        <item m="1" x="79"/>
        <item m="1" x="87"/>
        <item x="30"/>
        <item x="4"/>
        <item x="16"/>
        <item m="1" x="60"/>
        <item m="1" x="110"/>
        <item m="1" x="99"/>
        <item m="1" x="45"/>
        <item x="38"/>
        <item m="1" x="43"/>
        <item x="21"/>
        <item m="1" x="73"/>
        <item m="1" x="49"/>
        <item x="31"/>
        <item m="1" x="90"/>
        <item m="1" x="44"/>
        <item m="1" x="42"/>
      </items>
      <autoSortScope>
        <pivotArea dataOnly="0" outline="0" fieldPosition="0">
          <references count="1">
            <reference field="4294967294" count="1" selected="0">
              <x v="0"/>
            </reference>
          </references>
        </pivotArea>
      </autoSortScope>
    </pivotField>
    <pivotField compact="0" outline="0" showAll="0"/>
  </pivotFields>
  <rowFields count="2">
    <field x="3"/>
    <field x="2"/>
  </rowFields>
  <rowItems count="40">
    <i>
      <x v="49"/>
      <x v="5"/>
    </i>
    <i>
      <x v="37"/>
      <x v="9"/>
    </i>
    <i>
      <x v="101"/>
      <x v="9"/>
    </i>
    <i>
      <x v="78"/>
      <x v="1"/>
    </i>
    <i>
      <x/>
      <x v="12"/>
    </i>
    <i>
      <x v="56"/>
      <x v="1"/>
    </i>
    <i>
      <x v="54"/>
      <x v="6"/>
    </i>
    <i>
      <x v="87"/>
      <x v="1"/>
    </i>
    <i>
      <x v="9"/>
      <x v="12"/>
    </i>
    <i>
      <x v="4"/>
      <x v="8"/>
    </i>
    <i>
      <x v="77"/>
      <x v="8"/>
    </i>
    <i>
      <x v="72"/>
      <x v="8"/>
    </i>
    <i>
      <x v="7"/>
      <x v="1"/>
    </i>
    <i>
      <x v="108"/>
      <x v="12"/>
    </i>
    <i>
      <x v="53"/>
      <x v="6"/>
    </i>
    <i>
      <x v="110"/>
      <x v="6"/>
    </i>
    <i>
      <x v="63"/>
      <x v="1"/>
    </i>
    <i>
      <x v="69"/>
      <x v="12"/>
    </i>
    <i>
      <x v="68"/>
      <x v="4"/>
    </i>
    <i>
      <x v="96"/>
      <x v="1"/>
    </i>
    <i>
      <x v="93"/>
      <x v="12"/>
    </i>
    <i>
      <x v="98"/>
      <x v="4"/>
    </i>
    <i>
      <x v="62"/>
      <x v="1"/>
    </i>
    <i>
      <x v="17"/>
      <x v="8"/>
    </i>
    <i>
      <x v="52"/>
      <x v="12"/>
    </i>
    <i>
      <x v="90"/>
      <x v="9"/>
    </i>
    <i>
      <x v="2"/>
      <x v="5"/>
    </i>
    <i>
      <x v="103"/>
      <x v="4"/>
    </i>
    <i>
      <x v="25"/>
      <x v="9"/>
    </i>
    <i>
      <x v="113"/>
      <x v="9"/>
    </i>
    <i>
      <x v="48"/>
      <x v="4"/>
    </i>
    <i>
      <x v="102"/>
      <x v="5"/>
    </i>
    <i>
      <x v="95"/>
      <x v="8"/>
    </i>
    <i>
      <x v="38"/>
      <x v="6"/>
    </i>
    <i>
      <x v="84"/>
      <x v="12"/>
    </i>
    <i>
      <x v="74"/>
      <x v="5"/>
    </i>
    <i>
      <x v="82"/>
      <x v="5"/>
    </i>
    <i>
      <x v="60"/>
      <x v="4"/>
    </i>
    <i>
      <x v="21"/>
      <x v="4"/>
    </i>
    <i t="grand">
      <x/>
    </i>
  </rowItems>
  <colItems count="1">
    <i/>
  </colItems>
  <dataFields count="1">
    <dataField name="Count of Question in one lin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F82B970-01D2-4EE1-8545-615253CD8AB4}" name="PivotTable5" cacheId="7" applyNumberFormats="0" applyBorderFormats="0" applyFontFormats="0" applyPatternFormats="0" applyAlignmentFormats="0" applyWidthHeightFormats="1" dataCaption="Values" updatedVersion="7" minRefreshableVersion="3" useAutoFormatting="1" itemPrintTitles="1" createdVersion="7" indent="0" compact="0" compactData="0" gridDropZones="1" multipleFieldFilters="0">
  <location ref="AF1:AJ9" firstHeaderRow="1" firstDataRow="2" firstDataCol="1"/>
  <pivotFields count="5">
    <pivotField axis="axisRow" compact="0" outline="0" showAll="0">
      <items count="59">
        <item h="1" f="1" x="38"/>
        <item h="1" f="1" x="28"/>
        <item h="1" m="1" x="23"/>
        <item h="1" m="1" x="18"/>
        <item h="1" m="1" x="13"/>
        <item h="1" m="1" x="8"/>
        <item h="1" m="1" x="25"/>
        <item h="1" m="1" x="20"/>
        <item h="1" m="1" x="15"/>
        <item h="1" m="1" x="10"/>
        <item h="1" m="1" x="26"/>
        <item h="1" m="1" x="21"/>
        <item h="1" m="1" x="16"/>
        <item h="1" m="1" x="11"/>
        <item h="1" m="1" x="6"/>
        <item h="1" m="1" x="27"/>
        <item h="1" m="1" x="22"/>
        <item h="1" m="1" x="17"/>
        <item h="1" m="1" x="12"/>
        <item h="1" m="1" x="7"/>
        <item h="1" m="1" x="24"/>
        <item h="1" m="1" x="19"/>
        <item h="1" m="1" x="14"/>
        <item h="1" m="1" x="9"/>
        <item x="5"/>
        <item x="0"/>
        <item x="1"/>
        <item x="4"/>
        <item x="2"/>
        <item x="3"/>
        <item h="1" m="1" x="29"/>
        <item h="1" m="1" x="30"/>
        <item h="1" m="1" x="31"/>
        <item h="1" m="1" x="32"/>
        <item h="1" m="1" x="33"/>
        <item h="1" m="1" x="34"/>
        <item h="1" m="1" x="35"/>
        <item h="1" m="1" x="36"/>
        <item h="1" m="1" x="37"/>
        <item h="1" m="1" x="39"/>
        <item h="1" m="1" x="40"/>
        <item h="1" m="1" x="41"/>
        <item h="1" m="1" x="42"/>
        <item h="1" m="1" x="43"/>
        <item h="1" m="1" x="44"/>
        <item h="1" m="1" x="45"/>
        <item h="1" m="1" x="46"/>
        <item h="1" m="1" x="47"/>
        <item h="1" m="1" x="48"/>
        <item h="1" m="1" x="49"/>
        <item h="1" m="1" x="50"/>
        <item h="1" m="1" x="51"/>
        <item h="1" m="1" x="52"/>
        <item h="1" m="1" x="53"/>
        <item h="1" m="1" x="54"/>
        <item h="1" m="1" x="55"/>
        <item h="1" m="1" x="56"/>
        <item h="1" m="1" x="57"/>
        <item t="default"/>
      </items>
    </pivotField>
    <pivotField dataField="1" compact="0" outline="0" showAll="0"/>
    <pivotField compact="0" outline="0" showAll="0">
      <items count="14">
        <item m="1" x="9"/>
        <item x="1"/>
        <item m="1" x="8"/>
        <item m="1" x="12"/>
        <item x="2"/>
        <item x="0"/>
        <item x="3"/>
        <item m="1" x="11"/>
        <item x="4"/>
        <item x="5"/>
        <item m="1" x="10"/>
        <item m="1" x="7"/>
        <item x="6"/>
        <item t="default"/>
      </items>
    </pivotField>
    <pivotField compact="0" outline="0" showAll="0" sortType="descending" defaultSubtotal="0">
      <items count="117">
        <item x="32"/>
        <item m="1" x="62"/>
        <item x="2"/>
        <item m="1" x="70"/>
        <item x="22"/>
        <item m="1" x="84"/>
        <item m="1" x="66"/>
        <item x="5"/>
        <item m="1" x="107"/>
        <item x="33"/>
        <item m="1" x="105"/>
        <item m="1" x="88"/>
        <item m="1" x="55"/>
        <item m="1" x="40"/>
        <item m="1" x="104"/>
        <item m="1" x="91"/>
        <item m="1" x="76"/>
        <item x="23"/>
        <item m="1" x="57"/>
        <item m="1" x="115"/>
        <item m="1" x="86"/>
        <item x="12"/>
        <item m="1" x="56"/>
        <item m="1" x="52"/>
        <item m="1" x="93"/>
        <item x="27"/>
        <item m="1" x="61"/>
        <item m="1" x="78"/>
        <item m="1" x="113"/>
        <item m="1" x="108"/>
        <item m="1" x="53"/>
        <item m="1" x="50"/>
        <item m="1" x="47"/>
        <item m="1" x="48"/>
        <item m="1" x="72"/>
        <item m="1" x="83"/>
        <item m="1" x="69"/>
        <item x="28"/>
        <item x="18"/>
        <item m="1" x="80"/>
        <item m="1" x="94"/>
        <item m="1" x="109"/>
        <item m="1" x="58"/>
        <item m="1" x="101"/>
        <item m="1" x="103"/>
        <item m="1" x="67"/>
        <item m="1" x="81"/>
        <item m="1" x="96"/>
        <item x="13"/>
        <item x="1"/>
        <item m="1" x="100"/>
        <item m="1" x="65"/>
        <item x="34"/>
        <item x="19"/>
        <item x="20"/>
        <item m="1" x="92"/>
        <item x="7"/>
        <item m="1" x="85"/>
        <item m="1" x="46"/>
        <item m="1" x="97"/>
        <item x="14"/>
        <item m="1" x="111"/>
        <item x="8"/>
        <item x="9"/>
        <item m="1" x="82"/>
        <item m="1" x="63"/>
        <item m="1" x="59"/>
        <item m="1" x="77"/>
        <item x="15"/>
        <item x="35"/>
        <item m="1" x="51"/>
        <item m="1" x="106"/>
        <item x="24"/>
        <item m="1" x="102"/>
        <item x="0"/>
        <item m="1" x="116"/>
        <item m="1" x="54"/>
        <item x="25"/>
        <item x="10"/>
        <item m="1" x="75"/>
        <item m="1" x="98"/>
        <item m="1" x="112"/>
        <item x="3"/>
        <item m="1" x="41"/>
        <item x="36"/>
        <item m="1" x="39"/>
        <item m="1" x="114"/>
        <item x="6"/>
        <item m="1" x="74"/>
        <item m="1" x="64"/>
        <item x="29"/>
        <item m="1" x="68"/>
        <item m="1" x="89"/>
        <item x="37"/>
        <item m="1" x="71"/>
        <item x="26"/>
        <item x="11"/>
        <item m="1" x="95"/>
        <item x="17"/>
        <item m="1" x="79"/>
        <item m="1" x="87"/>
        <item x="30"/>
        <item x="4"/>
        <item x="16"/>
        <item m="1" x="60"/>
        <item m="1" x="110"/>
        <item m="1" x="99"/>
        <item m="1" x="45"/>
        <item x="38"/>
        <item m="1" x="43"/>
        <item x="21"/>
        <item m="1" x="73"/>
        <item m="1" x="49"/>
        <item x="31"/>
        <item m="1" x="90"/>
        <item m="1" x="44"/>
        <item m="1" x="42"/>
      </items>
      <autoSortScope>
        <pivotArea dataOnly="0" outline="0" fieldPosition="0">
          <references count="1">
            <reference field="4294967294" count="1" selected="0">
              <x v="0"/>
            </reference>
          </references>
        </pivotArea>
      </autoSortScope>
    </pivotField>
    <pivotField axis="axisCol" compact="0" outline="0" showAll="0">
      <items count="4">
        <item x="2"/>
        <item x="1"/>
        <item x="0"/>
        <item t="default"/>
      </items>
    </pivotField>
  </pivotFields>
  <rowFields count="1">
    <field x="0"/>
  </rowFields>
  <rowItems count="7">
    <i>
      <x v="24"/>
    </i>
    <i>
      <x v="25"/>
    </i>
    <i>
      <x v="26"/>
    </i>
    <i>
      <x v="27"/>
    </i>
    <i>
      <x v="28"/>
    </i>
    <i>
      <x v="29"/>
    </i>
    <i t="grand">
      <x/>
    </i>
  </rowItems>
  <colFields count="1">
    <field x="4"/>
  </colFields>
  <colItems count="4">
    <i>
      <x/>
    </i>
    <i>
      <x v="1"/>
    </i>
    <i>
      <x v="2"/>
    </i>
    <i t="grand">
      <x/>
    </i>
  </colItems>
  <dataFields count="1">
    <dataField name="Count of Question in one lin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0B57077-30B0-49AD-9260-C1AB9E26009C}" name="PivotTable4" cacheId="8" applyNumberFormats="0" applyBorderFormats="0" applyFontFormats="0" applyPatternFormats="0" applyAlignmentFormats="0" applyWidthHeightFormats="1" dataCaption="Values" updatedVersion="7" minRefreshableVersion="3" useAutoFormatting="1" itemPrintTitles="1" createdVersion="7" indent="0" compact="0" compactData="0" gridDropZones="1" multipleFieldFilters="0">
  <location ref="T3:X19" firstHeaderRow="1" firstDataRow="2" firstDataCol="1"/>
  <pivotFields count="6">
    <pivotField compact="0" outline="0" showAll="0"/>
    <pivotField compact="0" outline="0" showAll="0"/>
    <pivotField compact="0" outline="0" showAll="0"/>
    <pivotField compact="0" outline="0" showAll="0" sortType="descending">
      <items count="6">
        <item x="2"/>
        <item x="4"/>
        <item x="0"/>
        <item x="3"/>
        <item x="1"/>
        <item t="default"/>
      </items>
      <autoSortScope>
        <pivotArea dataOnly="0" outline="0" fieldPosition="0">
          <references count="1">
            <reference field="4294967294" count="1" selected="0">
              <x v="0"/>
            </reference>
          </references>
        </pivotArea>
      </autoSortScope>
    </pivotField>
    <pivotField axis="axisRow" compact="0" outline="0" showAll="0" defaultSubtotal="0">
      <items count="18">
        <item x="6"/>
        <item x="5"/>
        <item x="7"/>
        <item x="9"/>
        <item x="1"/>
        <item x="3"/>
        <item x="11"/>
        <item x="0"/>
        <item x="2"/>
        <item x="13"/>
        <item x="12"/>
        <item m="1" x="16"/>
        <item m="1" x="14"/>
        <item x="10"/>
        <item m="1" x="15"/>
        <item x="8"/>
        <item m="1" x="17"/>
        <item x="4"/>
      </items>
    </pivotField>
    <pivotField axis="axisCol" dataField="1" compact="0" outline="0" showAll="0">
      <items count="7">
        <item x="0"/>
        <item x="1"/>
        <item x="2"/>
        <item m="1" x="5"/>
        <item m="1" x="4"/>
        <item m="1" x="3"/>
        <item t="default"/>
      </items>
    </pivotField>
  </pivotFields>
  <rowFields count="1">
    <field x="4"/>
  </rowFields>
  <rowItems count="15">
    <i>
      <x/>
    </i>
    <i>
      <x v="1"/>
    </i>
    <i>
      <x v="2"/>
    </i>
    <i>
      <x v="3"/>
    </i>
    <i>
      <x v="4"/>
    </i>
    <i>
      <x v="5"/>
    </i>
    <i>
      <x v="6"/>
    </i>
    <i>
      <x v="7"/>
    </i>
    <i>
      <x v="8"/>
    </i>
    <i>
      <x v="9"/>
    </i>
    <i>
      <x v="10"/>
    </i>
    <i>
      <x v="13"/>
    </i>
    <i>
      <x v="15"/>
    </i>
    <i>
      <x v="17"/>
    </i>
    <i t="grand">
      <x/>
    </i>
  </rowItems>
  <colFields count="1">
    <field x="5"/>
  </colFields>
  <colItems count="4">
    <i>
      <x/>
    </i>
    <i>
      <x v="1"/>
    </i>
    <i>
      <x v="2"/>
    </i>
    <i t="grand">
      <x/>
    </i>
  </colItems>
  <dataFields count="1">
    <dataField name="Count of Difficulty" fld="5"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4DE03B1-1EF0-45F9-BF38-F8A66FE98E33}" name="PivotTable5" cacheId="8"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I27:P34" firstHeaderRow="1" firstDataRow="2" firstDataCol="1"/>
  <pivotFields count="6">
    <pivotField showAll="0"/>
    <pivotField axis="axisCol" showAll="0">
      <items count="7">
        <item x="5"/>
        <item x="4"/>
        <item x="0"/>
        <item x="2"/>
        <item x="3"/>
        <item x="1"/>
        <item t="default"/>
      </items>
    </pivotField>
    <pivotField showAll="0"/>
    <pivotField axis="axisRow" showAll="0">
      <items count="6">
        <item x="2"/>
        <item x="4"/>
        <item x="0"/>
        <item x="3"/>
        <item x="1"/>
        <item t="default"/>
      </items>
    </pivotField>
    <pivotField dataField="1" showAll="0"/>
    <pivotField showAll="0">
      <items count="7">
        <item m="1" x="5"/>
        <item x="0"/>
        <item m="1" x="4"/>
        <item x="1"/>
        <item m="1" x="3"/>
        <item x="2"/>
        <item t="default"/>
      </items>
    </pivotField>
  </pivotFields>
  <rowFields count="1">
    <field x="3"/>
  </rowFields>
  <rowItems count="6">
    <i>
      <x/>
    </i>
    <i>
      <x v="1"/>
    </i>
    <i>
      <x v="2"/>
    </i>
    <i>
      <x v="3"/>
    </i>
    <i>
      <x v="4"/>
    </i>
    <i t="grand">
      <x/>
    </i>
  </rowItems>
  <colFields count="1">
    <field x="1"/>
  </colFields>
  <colItems count="7">
    <i>
      <x/>
    </i>
    <i>
      <x v="1"/>
    </i>
    <i>
      <x v="2"/>
    </i>
    <i>
      <x v="3"/>
    </i>
    <i>
      <x v="4"/>
    </i>
    <i>
      <x v="5"/>
    </i>
    <i t="grand">
      <x/>
    </i>
  </colItems>
  <dataFields count="1">
    <dataField name="Count of Sub-type" fld="4" subtotal="count" baseField="0" baseItem="0"/>
  </dataFields>
  <formats count="5">
    <format dxfId="5">
      <pivotArea outline="0" collapsedLevelsAreSubtotals="1" fieldPosition="0"/>
    </format>
    <format dxfId="4">
      <pivotArea field="1" type="button" dataOnly="0" labelOnly="1" outline="0" axis="axisCol" fieldPosition="0"/>
    </format>
    <format dxfId="3">
      <pivotArea type="topRight" dataOnly="0" labelOnly="1" outline="0" fieldPosition="0"/>
    </format>
    <format dxfId="2">
      <pivotArea dataOnly="0" labelOnly="1" fieldPosition="0">
        <references count="1">
          <reference field="1" count="0"/>
        </references>
      </pivotArea>
    </format>
    <format dxfId="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CC8F1F2-5E23-42D7-B44B-A748C48D930F}" name="PivotTable6" cacheId="8"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I1:P22" firstHeaderRow="1" firstDataRow="2" firstDataCol="1"/>
  <pivotFields count="6">
    <pivotField showAll="0"/>
    <pivotField axis="axisCol" showAll="0">
      <items count="7">
        <item x="5"/>
        <item x="4"/>
        <item x="0"/>
        <item x="2"/>
        <item x="3"/>
        <item x="1"/>
        <item t="default"/>
      </items>
    </pivotField>
    <pivotField showAll="0"/>
    <pivotField axis="axisRow" showAll="0">
      <items count="6">
        <item x="2"/>
        <item x="4"/>
        <item x="0"/>
        <item x="3"/>
        <item sd="0" x="1"/>
        <item t="default"/>
      </items>
    </pivotField>
    <pivotField axis="axisRow" showAll="0" sortType="descending">
      <items count="19">
        <item x="5"/>
        <item x="11"/>
        <item x="9"/>
        <item x="0"/>
        <item x="1"/>
        <item x="2"/>
        <item x="3"/>
        <item x="6"/>
        <item x="7"/>
        <item x="13"/>
        <item x="12"/>
        <item m="1" x="16"/>
        <item m="1" x="14"/>
        <item x="10"/>
        <item m="1" x="15"/>
        <item x="8"/>
        <item m="1" x="17"/>
        <item x="4"/>
        <item t="default"/>
      </items>
      <autoSortScope>
        <pivotArea dataOnly="0" outline="0" fieldPosition="0">
          <references count="1">
            <reference field="4294967294" count="1" selected="0">
              <x v="0"/>
            </reference>
          </references>
        </pivotArea>
      </autoSortScope>
    </pivotField>
    <pivotField dataField="1" showAll="0"/>
  </pivotFields>
  <rowFields count="2">
    <field x="3"/>
    <field x="4"/>
  </rowFields>
  <rowItems count="20">
    <i>
      <x/>
    </i>
    <i r="1">
      <x v="7"/>
    </i>
    <i r="1">
      <x/>
    </i>
    <i>
      <x v="1"/>
    </i>
    <i r="1">
      <x v="2"/>
    </i>
    <i r="1">
      <x v="4"/>
    </i>
    <i r="1">
      <x v="10"/>
    </i>
    <i r="1">
      <x v="1"/>
    </i>
    <i r="1">
      <x v="13"/>
    </i>
    <i r="1">
      <x v="9"/>
    </i>
    <i>
      <x v="2"/>
    </i>
    <i r="1">
      <x v="3"/>
    </i>
    <i r="1">
      <x v="6"/>
    </i>
    <i r="1">
      <x v="5"/>
    </i>
    <i r="1">
      <x v="4"/>
    </i>
    <i>
      <x v="3"/>
    </i>
    <i r="1">
      <x v="8"/>
    </i>
    <i r="1">
      <x v="15"/>
    </i>
    <i>
      <x v="4"/>
    </i>
    <i t="grand">
      <x/>
    </i>
  </rowItems>
  <colFields count="1">
    <field x="1"/>
  </colFields>
  <colItems count="7">
    <i>
      <x/>
    </i>
    <i>
      <x v="1"/>
    </i>
    <i>
      <x v="2"/>
    </i>
    <i>
      <x v="3"/>
    </i>
    <i>
      <x v="4"/>
    </i>
    <i>
      <x v="5"/>
    </i>
    <i t="grand">
      <x/>
    </i>
  </colItems>
  <dataFields count="1">
    <dataField name="Count of Difficulty" fld="5" subtotal="count" baseField="0" baseItem="0"/>
  </dataFields>
  <formats count="1">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AA42536F-B9FA-4645-8CE3-A43D973C6918}" name="PivotTable1" cacheId="9"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K1:R14" firstHeaderRow="1" firstDataRow="2" firstDataCol="1"/>
  <pivotFields count="6">
    <pivotField showAll="0"/>
    <pivotField axis="axisCol" showAll="0">
      <items count="7">
        <item x="0"/>
        <item x="1"/>
        <item x="2"/>
        <item x="3"/>
        <item x="4"/>
        <item x="5"/>
        <item t="default"/>
      </items>
    </pivotField>
    <pivotField showAll="0"/>
    <pivotField axis="axisRow" showAll="0">
      <items count="3">
        <item x="1"/>
        <item x="0"/>
        <item t="default"/>
      </items>
    </pivotField>
    <pivotField axis="axisRow" showAll="0" sortType="descending">
      <items count="37">
        <item x="8"/>
        <item m="1" x="14"/>
        <item x="7"/>
        <item m="1" x="18"/>
        <item m="1" x="25"/>
        <item m="1" x="30"/>
        <item x="0"/>
        <item m="1" x="21"/>
        <item m="1" x="32"/>
        <item m="1" x="15"/>
        <item m="1" x="22"/>
        <item m="1" x="34"/>
        <item x="1"/>
        <item m="1" x="31"/>
        <item m="1" x="29"/>
        <item m="1" x="28"/>
        <item m="1" x="35"/>
        <item m="1" x="20"/>
        <item x="6"/>
        <item x="5"/>
        <item m="1" x="19"/>
        <item m="1" x="13"/>
        <item m="1" x="12"/>
        <item m="1" x="10"/>
        <item m="1" x="11"/>
        <item m="1" x="23"/>
        <item m="1" x="9"/>
        <item m="1" x="26"/>
        <item m="1" x="16"/>
        <item m="1" x="17"/>
        <item m="1" x="33"/>
        <item m="1" x="24"/>
        <item m="1" x="27"/>
        <item x="4"/>
        <item x="3"/>
        <item x="2"/>
        <item t="default"/>
      </items>
      <autoSortScope>
        <pivotArea dataOnly="0" outline="0" fieldPosition="0">
          <references count="1">
            <reference field="4294967294" count="1" selected="0">
              <x v="0"/>
            </reference>
          </references>
        </pivotArea>
      </autoSortScope>
    </pivotField>
    <pivotField dataField="1" showAll="0"/>
  </pivotFields>
  <rowFields count="2">
    <field x="3"/>
    <field x="4"/>
  </rowFields>
  <rowItems count="12">
    <i>
      <x/>
    </i>
    <i r="1">
      <x v="19"/>
    </i>
    <i r="1">
      <x v="12"/>
    </i>
    <i r="1">
      <x/>
    </i>
    <i>
      <x v="1"/>
    </i>
    <i r="1">
      <x v="35"/>
    </i>
    <i r="1">
      <x v="6"/>
    </i>
    <i r="1">
      <x v="34"/>
    </i>
    <i r="1">
      <x v="2"/>
    </i>
    <i r="1">
      <x v="18"/>
    </i>
    <i r="1">
      <x v="33"/>
    </i>
    <i t="grand">
      <x/>
    </i>
  </rowItems>
  <colFields count="1">
    <field x="1"/>
  </colFields>
  <colItems count="7">
    <i>
      <x/>
    </i>
    <i>
      <x v="1"/>
    </i>
    <i>
      <x v="2"/>
    </i>
    <i>
      <x v="3"/>
    </i>
    <i>
      <x v="4"/>
    </i>
    <i>
      <x v="5"/>
    </i>
    <i t="grand">
      <x/>
    </i>
  </colItems>
  <dataFields count="1">
    <dataField name="Count of Difficulty" fld="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F50042D-74C9-4CDD-AA6A-D918768C6A4C}" name="PivotTable2" cacheId="9"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K20:R25" firstHeaderRow="1" firstDataRow="2" firstDataCol="1"/>
  <pivotFields count="6">
    <pivotField showAll="0"/>
    <pivotField axis="axisCol" showAll="0">
      <items count="7">
        <item x="0"/>
        <item x="1"/>
        <item x="2"/>
        <item x="3"/>
        <item x="4"/>
        <item x="5"/>
        <item t="default"/>
      </items>
    </pivotField>
    <pivotField showAll="0"/>
    <pivotField showAll="0"/>
    <pivotField dataField="1" showAll="0"/>
    <pivotField axis="axisRow" showAll="0">
      <items count="9">
        <item m="1" x="4"/>
        <item m="1" x="7"/>
        <item x="2"/>
        <item m="1" x="6"/>
        <item x="1"/>
        <item m="1" x="3"/>
        <item m="1" x="5"/>
        <item x="0"/>
        <item t="default"/>
      </items>
    </pivotField>
  </pivotFields>
  <rowFields count="1">
    <field x="5"/>
  </rowFields>
  <rowItems count="4">
    <i>
      <x v="2"/>
    </i>
    <i>
      <x v="4"/>
    </i>
    <i>
      <x v="7"/>
    </i>
    <i t="grand">
      <x/>
    </i>
  </rowItems>
  <colFields count="1">
    <field x="1"/>
  </colFields>
  <colItems count="7">
    <i>
      <x/>
    </i>
    <i>
      <x v="1"/>
    </i>
    <i>
      <x v="2"/>
    </i>
    <i>
      <x v="3"/>
    </i>
    <i>
      <x v="4"/>
    </i>
    <i>
      <x v="5"/>
    </i>
    <i t="grand">
      <x/>
    </i>
  </colItems>
  <dataFields count="1">
    <dataField name="Count of Sub-type"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ivotTable" Target="../pivotTables/pivotTable18.xml"/><Relationship Id="rId1" Type="http://schemas.openxmlformats.org/officeDocument/2006/relationships/pivotTable" Target="../pivotTables/pivotTable17.xml"/><Relationship Id="rId4"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2" Type="http://schemas.openxmlformats.org/officeDocument/2006/relationships/pivotTable" Target="../pivotTables/pivotTable20.xml"/><Relationship Id="rId1" Type="http://schemas.openxmlformats.org/officeDocument/2006/relationships/pivotTable" Target="../pivotTables/pivotTable19.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pivotTable" Target="../pivotTables/pivotTable2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10.xml"/><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13.xml"/><Relationship Id="rId2" Type="http://schemas.openxmlformats.org/officeDocument/2006/relationships/pivotTable" Target="../pivotTables/pivotTable12.xml"/><Relationship Id="rId1" Type="http://schemas.openxmlformats.org/officeDocument/2006/relationships/pivotTable" Target="../pivotTables/pivotTable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9.xml.rels><?xml version="1.0" encoding="UTF-8" standalone="yes"?>
<Relationships xmlns="http://schemas.openxmlformats.org/package/2006/relationships"><Relationship Id="rId2" Type="http://schemas.openxmlformats.org/officeDocument/2006/relationships/pivotTable" Target="../pivotTables/pivotTable16.xml"/><Relationship Id="rId1" Type="http://schemas.openxmlformats.org/officeDocument/2006/relationships/pivotTable" Target="../pivotTables/pivot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1197D-0BA8-4B2B-B399-7F6655BBCE3A}">
  <sheetPr>
    <tabColor theme="9" tint="0.79998168889431442"/>
    <pageSetUpPr fitToPage="1"/>
  </sheetPr>
  <dimension ref="B2:I48"/>
  <sheetViews>
    <sheetView showGridLines="0" tabSelected="1" view="pageBreakPreview" zoomScale="145" zoomScaleNormal="100" zoomScaleSheetLayoutView="145" workbookViewId="0">
      <selection activeCell="D19" sqref="D19"/>
    </sheetView>
  </sheetViews>
  <sheetFormatPr defaultRowHeight="15" x14ac:dyDescent="0.25"/>
  <cols>
    <col min="1" max="1" width="2.140625" customWidth="1"/>
    <col min="2" max="2" width="11.7109375" style="18" customWidth="1"/>
    <col min="3" max="3" width="10.42578125" style="20" customWidth="1"/>
    <col min="4" max="4" width="20.85546875" bestFit="1" customWidth="1"/>
    <col min="5" max="5" width="21.85546875" bestFit="1" customWidth="1"/>
    <col min="6" max="6" width="19.28515625" bestFit="1" customWidth="1"/>
    <col min="7" max="7" width="21.85546875" bestFit="1" customWidth="1"/>
    <col min="8" max="8" width="13.42578125" bestFit="1" customWidth="1"/>
    <col min="9" max="9" width="10" bestFit="1" customWidth="1"/>
    <col min="11" max="11" width="9.140625" customWidth="1"/>
  </cols>
  <sheetData>
    <row r="2" spans="2:9" ht="36" x14ac:dyDescent="0.55000000000000004">
      <c r="B2" s="68" t="s">
        <v>1913</v>
      </c>
      <c r="C2" s="69"/>
      <c r="D2" s="69"/>
      <c r="E2" s="69"/>
      <c r="F2" s="69"/>
      <c r="G2" s="69"/>
      <c r="H2" s="69"/>
      <c r="I2" s="70"/>
    </row>
    <row r="3" spans="2:9" ht="21" x14ac:dyDescent="0.35">
      <c r="B3" s="71" t="s">
        <v>1885</v>
      </c>
      <c r="C3" s="71"/>
      <c r="D3" s="71"/>
      <c r="E3" s="71"/>
      <c r="F3" s="71"/>
      <c r="G3" s="71"/>
      <c r="H3" s="71"/>
      <c r="I3" s="71"/>
    </row>
    <row r="4" spans="2:9" x14ac:dyDescent="0.25">
      <c r="B4" s="64" t="s">
        <v>1886</v>
      </c>
      <c r="C4" s="65" t="s">
        <v>1887</v>
      </c>
      <c r="D4" s="65" t="s">
        <v>1394</v>
      </c>
      <c r="E4" s="65" t="s">
        <v>1368</v>
      </c>
      <c r="F4" s="65" t="s">
        <v>1888</v>
      </c>
      <c r="G4" s="65" t="s">
        <v>1889</v>
      </c>
      <c r="H4" s="65" t="s">
        <v>1890</v>
      </c>
      <c r="I4" s="65" t="s">
        <v>1891</v>
      </c>
    </row>
    <row r="5" spans="2:9" x14ac:dyDescent="0.25">
      <c r="B5" s="66">
        <f>+B6-1</f>
        <v>46087</v>
      </c>
      <c r="C5" s="33">
        <v>30</v>
      </c>
      <c r="D5" s="26" t="s">
        <v>29</v>
      </c>
      <c r="E5" s="26" t="s">
        <v>884</v>
      </c>
      <c r="F5" s="26" t="s">
        <v>397</v>
      </c>
      <c r="G5" s="26" t="s">
        <v>672</v>
      </c>
      <c r="H5" s="26" t="s">
        <v>1892</v>
      </c>
      <c r="I5" s="26" t="s">
        <v>1893</v>
      </c>
    </row>
    <row r="6" spans="2:9" x14ac:dyDescent="0.25">
      <c r="B6" s="66">
        <f>+B7-1</f>
        <v>46088</v>
      </c>
      <c r="C6" s="33">
        <v>29</v>
      </c>
      <c r="D6" s="26" t="s">
        <v>41</v>
      </c>
      <c r="E6" s="26" t="s">
        <v>886</v>
      </c>
      <c r="F6" s="26" t="s">
        <v>400</v>
      </c>
      <c r="G6" s="26" t="s">
        <v>669</v>
      </c>
      <c r="H6" s="26" t="s">
        <v>1394</v>
      </c>
      <c r="I6" s="26" t="s">
        <v>1893</v>
      </c>
    </row>
    <row r="7" spans="2:9" x14ac:dyDescent="0.25">
      <c r="B7" s="66">
        <f t="shared" ref="B7:B34" si="0">+B8-1</f>
        <v>46089</v>
      </c>
      <c r="C7" s="33">
        <v>28</v>
      </c>
      <c r="D7" s="26" t="s">
        <v>46</v>
      </c>
      <c r="E7" s="26" t="s">
        <v>881</v>
      </c>
      <c r="F7" s="26" t="s">
        <v>406</v>
      </c>
      <c r="G7" s="26" t="s">
        <v>671</v>
      </c>
      <c r="H7" s="26" t="s">
        <v>1894</v>
      </c>
      <c r="I7" s="26" t="s">
        <v>1893</v>
      </c>
    </row>
    <row r="8" spans="2:9" x14ac:dyDescent="0.25">
      <c r="B8" s="66">
        <f t="shared" si="0"/>
        <v>46090</v>
      </c>
      <c r="C8" s="33">
        <v>27</v>
      </c>
      <c r="D8" s="26" t="s">
        <v>37</v>
      </c>
      <c r="E8" s="26" t="s">
        <v>889</v>
      </c>
      <c r="F8" s="26" t="s">
        <v>405</v>
      </c>
      <c r="G8" s="26" t="s">
        <v>666</v>
      </c>
      <c r="H8" s="26" t="s">
        <v>1892</v>
      </c>
      <c r="I8" s="26" t="s">
        <v>1893</v>
      </c>
    </row>
    <row r="9" spans="2:9" x14ac:dyDescent="0.25">
      <c r="B9" s="66">
        <f t="shared" si="0"/>
        <v>46091</v>
      </c>
      <c r="C9" s="33">
        <v>26</v>
      </c>
      <c r="D9" s="26" t="s">
        <v>52</v>
      </c>
      <c r="E9" s="26" t="s">
        <v>891</v>
      </c>
      <c r="F9" s="26" t="s">
        <v>394</v>
      </c>
      <c r="G9" s="26" t="s">
        <v>677</v>
      </c>
      <c r="H9" s="26" t="s">
        <v>1394</v>
      </c>
      <c r="I9" s="26" t="s">
        <v>1893</v>
      </c>
    </row>
    <row r="10" spans="2:9" x14ac:dyDescent="0.25">
      <c r="B10" s="66">
        <f t="shared" si="0"/>
        <v>46092</v>
      </c>
      <c r="C10" s="33">
        <v>25</v>
      </c>
      <c r="D10" s="26" t="s">
        <v>40</v>
      </c>
      <c r="E10" s="26" t="s">
        <v>92</v>
      </c>
      <c r="F10" s="26" t="s">
        <v>402</v>
      </c>
      <c r="G10" s="26" t="s">
        <v>674</v>
      </c>
      <c r="H10" s="26" t="s">
        <v>1894</v>
      </c>
      <c r="I10" s="26" t="s">
        <v>1893</v>
      </c>
    </row>
    <row r="11" spans="2:9" x14ac:dyDescent="0.25">
      <c r="B11" s="66">
        <f t="shared" si="0"/>
        <v>46093</v>
      </c>
      <c r="C11" s="33">
        <v>24</v>
      </c>
      <c r="D11" s="26" t="s">
        <v>59</v>
      </c>
      <c r="E11" s="26" t="s">
        <v>676</v>
      </c>
      <c r="F11" s="26" t="s">
        <v>411</v>
      </c>
      <c r="G11" s="26" t="s">
        <v>684</v>
      </c>
      <c r="H11" s="26" t="s">
        <v>1892</v>
      </c>
      <c r="I11" s="26" t="s">
        <v>1893</v>
      </c>
    </row>
    <row r="12" spans="2:9" x14ac:dyDescent="0.25">
      <c r="B12" s="66">
        <f t="shared" si="0"/>
        <v>46094</v>
      </c>
      <c r="C12" s="33">
        <v>23</v>
      </c>
      <c r="D12" s="26" t="s">
        <v>45</v>
      </c>
      <c r="E12" s="26" t="s">
        <v>837</v>
      </c>
      <c r="F12" s="26" t="s">
        <v>391</v>
      </c>
      <c r="G12" s="26" t="s">
        <v>681</v>
      </c>
      <c r="H12" s="26" t="s">
        <v>1394</v>
      </c>
      <c r="I12" s="26" t="s">
        <v>1893</v>
      </c>
    </row>
    <row r="13" spans="2:9" x14ac:dyDescent="0.25">
      <c r="B13" s="66">
        <f t="shared" si="0"/>
        <v>46095</v>
      </c>
      <c r="C13" s="33">
        <v>22</v>
      </c>
      <c r="D13" s="26" t="s">
        <v>63</v>
      </c>
      <c r="E13" s="26" t="s">
        <v>839</v>
      </c>
      <c r="F13" s="26" t="s">
        <v>399</v>
      </c>
      <c r="G13" s="26" t="s">
        <v>676</v>
      </c>
      <c r="H13" s="26" t="s">
        <v>1894</v>
      </c>
      <c r="I13" s="26" t="s">
        <v>1893</v>
      </c>
    </row>
    <row r="14" spans="2:9" x14ac:dyDescent="0.25">
      <c r="B14" s="66">
        <f t="shared" si="0"/>
        <v>46096</v>
      </c>
      <c r="C14" s="33">
        <v>21</v>
      </c>
      <c r="D14" s="26" t="s">
        <v>65</v>
      </c>
      <c r="E14" s="26" t="s">
        <v>841</v>
      </c>
      <c r="F14" s="26" t="s">
        <v>415</v>
      </c>
      <c r="G14" s="26" t="s">
        <v>672</v>
      </c>
      <c r="H14" s="26" t="s">
        <v>1892</v>
      </c>
      <c r="I14" s="26" t="s">
        <v>1893</v>
      </c>
    </row>
    <row r="15" spans="2:9" x14ac:dyDescent="0.25">
      <c r="B15" s="66">
        <f t="shared" si="0"/>
        <v>46097</v>
      </c>
      <c r="C15" s="33">
        <v>20</v>
      </c>
      <c r="D15" s="26" t="s">
        <v>68</v>
      </c>
      <c r="E15" s="26" t="s">
        <v>677</v>
      </c>
      <c r="F15" s="26" t="s">
        <v>409</v>
      </c>
      <c r="G15" s="26" t="s">
        <v>669</v>
      </c>
      <c r="H15" s="26" t="s">
        <v>1394</v>
      </c>
      <c r="I15" s="26" t="s">
        <v>1893</v>
      </c>
    </row>
    <row r="16" spans="2:9" x14ac:dyDescent="0.25">
      <c r="B16" s="66">
        <f t="shared" si="0"/>
        <v>46098</v>
      </c>
      <c r="C16" s="33">
        <v>19</v>
      </c>
      <c r="D16" s="26" t="s">
        <v>72</v>
      </c>
      <c r="E16" s="26" t="s">
        <v>845</v>
      </c>
      <c r="F16" s="26" t="s">
        <v>413</v>
      </c>
      <c r="G16" s="26" t="s">
        <v>671</v>
      </c>
      <c r="H16" s="26" t="s">
        <v>1894</v>
      </c>
      <c r="I16" s="26" t="s">
        <v>1893</v>
      </c>
    </row>
    <row r="17" spans="2:9" x14ac:dyDescent="0.25">
      <c r="B17" s="66">
        <f t="shared" si="0"/>
        <v>46099</v>
      </c>
      <c r="C17" s="33">
        <v>18</v>
      </c>
      <c r="D17" s="26" t="s">
        <v>49</v>
      </c>
      <c r="E17" s="26" t="s">
        <v>684</v>
      </c>
      <c r="F17" s="26" t="s">
        <v>421</v>
      </c>
      <c r="G17" s="26" t="s">
        <v>666</v>
      </c>
      <c r="H17" s="26" t="s">
        <v>1892</v>
      </c>
      <c r="I17" s="26" t="s">
        <v>1893</v>
      </c>
    </row>
    <row r="18" spans="2:9" x14ac:dyDescent="0.25">
      <c r="B18" s="66">
        <f t="shared" si="0"/>
        <v>46100</v>
      </c>
      <c r="C18" s="33">
        <v>17</v>
      </c>
      <c r="D18" s="26" t="s">
        <v>1895</v>
      </c>
      <c r="E18" s="26" t="s">
        <v>848</v>
      </c>
      <c r="F18" s="26" t="s">
        <v>397</v>
      </c>
      <c r="G18" s="26" t="s">
        <v>677</v>
      </c>
      <c r="H18" s="26" t="s">
        <v>1394</v>
      </c>
      <c r="I18" s="26" t="s">
        <v>1893</v>
      </c>
    </row>
    <row r="19" spans="2:9" x14ac:dyDescent="0.25">
      <c r="B19" s="66">
        <f t="shared" si="0"/>
        <v>46101</v>
      </c>
      <c r="C19" s="33">
        <v>16</v>
      </c>
      <c r="D19" s="26" t="s">
        <v>80</v>
      </c>
      <c r="E19" s="26" t="s">
        <v>98</v>
      </c>
      <c r="F19" s="26" t="s">
        <v>400</v>
      </c>
      <c r="G19" s="26" t="s">
        <v>674</v>
      </c>
      <c r="H19" s="26" t="s">
        <v>1894</v>
      </c>
      <c r="I19" s="26" t="s">
        <v>1893</v>
      </c>
    </row>
    <row r="20" spans="2:9" x14ac:dyDescent="0.25">
      <c r="B20" s="66">
        <f t="shared" si="0"/>
        <v>46102</v>
      </c>
      <c r="C20" s="33">
        <v>15</v>
      </c>
      <c r="D20" s="26" t="s">
        <v>83</v>
      </c>
      <c r="E20" s="26" t="s">
        <v>1896</v>
      </c>
      <c r="F20" s="26" t="s">
        <v>406</v>
      </c>
      <c r="G20" s="26" t="s">
        <v>684</v>
      </c>
      <c r="H20" s="26" t="s">
        <v>1892</v>
      </c>
      <c r="I20" s="26" t="s">
        <v>1893</v>
      </c>
    </row>
    <row r="21" spans="2:9" x14ac:dyDescent="0.25">
      <c r="B21" s="66">
        <f t="shared" si="0"/>
        <v>46103</v>
      </c>
      <c r="C21" s="33">
        <v>14</v>
      </c>
      <c r="D21" s="26" t="s">
        <v>51</v>
      </c>
      <c r="E21" s="26" t="s">
        <v>1897</v>
      </c>
      <c r="F21" s="26" t="s">
        <v>405</v>
      </c>
      <c r="G21" s="26" t="s">
        <v>681</v>
      </c>
      <c r="H21" s="26" t="s">
        <v>1394</v>
      </c>
      <c r="I21" s="26" t="s">
        <v>1893</v>
      </c>
    </row>
    <row r="22" spans="2:9" x14ac:dyDescent="0.25">
      <c r="B22" s="66">
        <f t="shared" si="0"/>
        <v>46104</v>
      </c>
      <c r="C22" s="33">
        <v>13</v>
      </c>
      <c r="D22" s="26" t="s">
        <v>71</v>
      </c>
      <c r="E22" s="26" t="s">
        <v>70</v>
      </c>
      <c r="F22" s="26" t="s">
        <v>394</v>
      </c>
      <c r="G22" s="26" t="s">
        <v>676</v>
      </c>
      <c r="H22" s="26" t="s">
        <v>1894</v>
      </c>
      <c r="I22" s="26" t="s">
        <v>1893</v>
      </c>
    </row>
    <row r="23" spans="2:9" x14ac:dyDescent="0.25">
      <c r="B23" s="66">
        <f t="shared" si="0"/>
        <v>46105</v>
      </c>
      <c r="C23" s="33">
        <v>12</v>
      </c>
      <c r="D23" s="26" t="s">
        <v>1898</v>
      </c>
      <c r="E23" s="26" t="s">
        <v>866</v>
      </c>
      <c r="F23" s="26" t="s">
        <v>402</v>
      </c>
      <c r="G23" s="26" t="s">
        <v>672</v>
      </c>
      <c r="H23" s="26" t="s">
        <v>1892</v>
      </c>
      <c r="I23" s="26" t="s">
        <v>1893</v>
      </c>
    </row>
    <row r="24" spans="2:9" x14ac:dyDescent="0.25">
      <c r="B24" s="66">
        <f t="shared" si="0"/>
        <v>46106</v>
      </c>
      <c r="C24" s="33">
        <v>11</v>
      </c>
      <c r="D24" s="26" t="s">
        <v>56</v>
      </c>
      <c r="E24" s="26" t="s">
        <v>869</v>
      </c>
      <c r="F24" s="26" t="s">
        <v>411</v>
      </c>
      <c r="G24" s="26" t="s">
        <v>669</v>
      </c>
      <c r="H24" s="26" t="s">
        <v>1394</v>
      </c>
      <c r="I24" s="26" t="s">
        <v>1893</v>
      </c>
    </row>
    <row r="25" spans="2:9" x14ac:dyDescent="0.25">
      <c r="B25" s="66">
        <f t="shared" si="0"/>
        <v>46107</v>
      </c>
      <c r="C25" s="33">
        <v>10</v>
      </c>
      <c r="D25" s="26" t="s">
        <v>1899</v>
      </c>
      <c r="E25" s="26" t="s">
        <v>1900</v>
      </c>
      <c r="F25" s="26" t="s">
        <v>391</v>
      </c>
      <c r="G25" s="26" t="s">
        <v>671</v>
      </c>
      <c r="H25" s="26" t="s">
        <v>1894</v>
      </c>
      <c r="I25" s="26" t="s">
        <v>1893</v>
      </c>
    </row>
    <row r="26" spans="2:9" x14ac:dyDescent="0.25">
      <c r="B26" s="66">
        <f t="shared" si="0"/>
        <v>46108</v>
      </c>
      <c r="C26" s="33">
        <v>9</v>
      </c>
      <c r="D26" s="26" t="s">
        <v>87</v>
      </c>
      <c r="E26" s="26" t="s">
        <v>875</v>
      </c>
      <c r="F26" s="26" t="s">
        <v>399</v>
      </c>
      <c r="G26" s="26" t="s">
        <v>666</v>
      </c>
      <c r="H26" s="26" t="s">
        <v>1892</v>
      </c>
      <c r="I26" s="26" t="s">
        <v>1893</v>
      </c>
    </row>
    <row r="27" spans="2:9" x14ac:dyDescent="0.25">
      <c r="B27" s="66">
        <f t="shared" si="0"/>
        <v>46109</v>
      </c>
      <c r="C27" s="33">
        <v>8</v>
      </c>
      <c r="D27" s="26" t="s">
        <v>54</v>
      </c>
      <c r="E27" s="26" t="s">
        <v>877</v>
      </c>
      <c r="F27" s="26" t="s">
        <v>415</v>
      </c>
      <c r="G27" s="26" t="s">
        <v>677</v>
      </c>
      <c r="H27" s="26" t="s">
        <v>1394</v>
      </c>
      <c r="I27" s="26" t="s">
        <v>1893</v>
      </c>
    </row>
    <row r="28" spans="2:9" x14ac:dyDescent="0.25">
      <c r="B28" s="66">
        <f t="shared" si="0"/>
        <v>46110</v>
      </c>
      <c r="C28" s="33">
        <v>7</v>
      </c>
      <c r="D28" s="26" t="s">
        <v>77</v>
      </c>
      <c r="E28" s="26" t="s">
        <v>831</v>
      </c>
      <c r="F28" s="26" t="s">
        <v>409</v>
      </c>
      <c r="G28" s="26" t="s">
        <v>674</v>
      </c>
      <c r="H28" s="26" t="s">
        <v>1894</v>
      </c>
      <c r="I28" s="26" t="s">
        <v>1893</v>
      </c>
    </row>
    <row r="29" spans="2:9" x14ac:dyDescent="0.25">
      <c r="B29" s="66">
        <f t="shared" si="0"/>
        <v>46111</v>
      </c>
      <c r="C29" s="33">
        <v>6</v>
      </c>
      <c r="D29" s="26" t="s">
        <v>103</v>
      </c>
      <c r="E29" s="26" t="s">
        <v>844</v>
      </c>
      <c r="F29" s="26" t="s">
        <v>413</v>
      </c>
      <c r="G29" s="26" t="s">
        <v>684</v>
      </c>
      <c r="H29" s="26" t="s">
        <v>1892</v>
      </c>
      <c r="I29" s="26" t="s">
        <v>1893</v>
      </c>
    </row>
    <row r="30" spans="2:9" x14ac:dyDescent="0.25">
      <c r="B30" s="66">
        <f t="shared" si="0"/>
        <v>46112</v>
      </c>
      <c r="C30" s="33">
        <v>5</v>
      </c>
      <c r="D30" s="26" t="s">
        <v>100</v>
      </c>
      <c r="E30" s="26" t="s">
        <v>854</v>
      </c>
      <c r="F30" s="26" t="s">
        <v>421</v>
      </c>
      <c r="G30" s="26" t="s">
        <v>681</v>
      </c>
      <c r="H30" s="26" t="s">
        <v>1394</v>
      </c>
      <c r="I30" s="26" t="s">
        <v>1893</v>
      </c>
    </row>
    <row r="31" spans="2:9" x14ac:dyDescent="0.25">
      <c r="B31" s="66">
        <f t="shared" si="0"/>
        <v>46113</v>
      </c>
      <c r="C31" s="33">
        <v>4</v>
      </c>
      <c r="D31" s="26" t="s">
        <v>109</v>
      </c>
      <c r="E31" s="26" t="s">
        <v>836</v>
      </c>
      <c r="F31" s="26" t="s">
        <v>1901</v>
      </c>
      <c r="G31" s="26" t="s">
        <v>676</v>
      </c>
      <c r="H31" s="26" t="s">
        <v>1894</v>
      </c>
      <c r="I31" s="26" t="s">
        <v>1893</v>
      </c>
    </row>
    <row r="32" spans="2:9" x14ac:dyDescent="0.25">
      <c r="B32" s="66">
        <f t="shared" si="0"/>
        <v>46114</v>
      </c>
      <c r="C32" s="33">
        <v>3</v>
      </c>
      <c r="D32" s="26" t="s">
        <v>111</v>
      </c>
      <c r="E32" s="26" t="s">
        <v>862</v>
      </c>
      <c r="F32" s="26" t="s">
        <v>1901</v>
      </c>
      <c r="G32" s="26" t="s">
        <v>1901</v>
      </c>
      <c r="H32" s="26" t="s">
        <v>1892</v>
      </c>
      <c r="I32" s="26" t="s">
        <v>1893</v>
      </c>
    </row>
    <row r="33" spans="2:9" x14ac:dyDescent="0.25">
      <c r="B33" s="66">
        <f t="shared" si="0"/>
        <v>46115</v>
      </c>
      <c r="C33" s="33">
        <v>2</v>
      </c>
      <c r="D33" s="26" t="s">
        <v>90</v>
      </c>
      <c r="E33" s="26" t="s">
        <v>1901</v>
      </c>
      <c r="F33" s="26" t="s">
        <v>1901</v>
      </c>
      <c r="G33" s="26" t="s">
        <v>1901</v>
      </c>
      <c r="H33" s="26" t="s">
        <v>1901</v>
      </c>
      <c r="I33" s="26" t="s">
        <v>1902</v>
      </c>
    </row>
    <row r="34" spans="2:9" x14ac:dyDescent="0.25">
      <c r="B34" s="66">
        <f t="shared" si="0"/>
        <v>46116</v>
      </c>
      <c r="C34" s="33">
        <v>1</v>
      </c>
      <c r="D34" s="26" t="s">
        <v>102</v>
      </c>
      <c r="E34" s="26" t="s">
        <v>1901</v>
      </c>
      <c r="F34" s="26" t="s">
        <v>1901</v>
      </c>
      <c r="G34" s="26" t="s">
        <v>1901</v>
      </c>
      <c r="H34" s="26" t="s">
        <v>1901</v>
      </c>
      <c r="I34" s="26" t="s">
        <v>1902</v>
      </c>
    </row>
    <row r="35" spans="2:9" x14ac:dyDescent="0.25">
      <c r="B35" s="66">
        <f>+B36-1</f>
        <v>46117</v>
      </c>
      <c r="C35" s="33">
        <v>0</v>
      </c>
      <c r="D35" s="26" t="s">
        <v>95</v>
      </c>
      <c r="E35" s="26" t="s">
        <v>1901</v>
      </c>
      <c r="F35" s="26" t="s">
        <v>1901</v>
      </c>
      <c r="G35" s="26" t="s">
        <v>1901</v>
      </c>
      <c r="H35" s="26" t="s">
        <v>1901</v>
      </c>
      <c r="I35" s="26" t="s">
        <v>1902</v>
      </c>
    </row>
    <row r="36" spans="2:9" ht="15.75" x14ac:dyDescent="0.25">
      <c r="B36" s="66">
        <v>46118</v>
      </c>
      <c r="C36" s="33">
        <v>0</v>
      </c>
      <c r="D36" s="72" t="s">
        <v>1903</v>
      </c>
      <c r="E36" s="72"/>
      <c r="F36" s="72"/>
      <c r="G36" s="72"/>
      <c r="H36" s="72"/>
      <c r="I36" s="72"/>
    </row>
    <row r="37" spans="2:9" ht="15.75" x14ac:dyDescent="0.25">
      <c r="B37" s="66">
        <f>+B36+33</f>
        <v>46151</v>
      </c>
      <c r="C37" s="33"/>
      <c r="D37" s="73" t="s">
        <v>1904</v>
      </c>
      <c r="E37" s="74"/>
      <c r="F37" s="74"/>
      <c r="G37" s="74"/>
      <c r="H37" s="74"/>
      <c r="I37" s="75"/>
    </row>
    <row r="38" spans="2:9" x14ac:dyDescent="0.25">
      <c r="B38" s="76" t="s">
        <v>1905</v>
      </c>
      <c r="C38" s="77"/>
      <c r="D38" s="77"/>
      <c r="E38" s="77"/>
      <c r="F38" s="77"/>
      <c r="G38" s="77"/>
      <c r="H38" s="77"/>
      <c r="I38" s="77"/>
    </row>
    <row r="39" spans="2:9" x14ac:dyDescent="0.25">
      <c r="B39" s="77"/>
      <c r="C39" s="77"/>
      <c r="D39" s="77"/>
      <c r="E39" s="77"/>
      <c r="F39" s="77"/>
      <c r="G39" s="77"/>
      <c r="H39" s="77"/>
      <c r="I39" s="77"/>
    </row>
    <row r="40" spans="2:9" x14ac:dyDescent="0.25">
      <c r="B40" s="77"/>
      <c r="C40" s="77"/>
      <c r="D40" s="77"/>
      <c r="E40" s="77"/>
      <c r="F40" s="77"/>
      <c r="G40" s="77"/>
      <c r="H40" s="77"/>
      <c r="I40" s="77"/>
    </row>
    <row r="42" spans="2:9" x14ac:dyDescent="0.25">
      <c r="B42" s="67" t="s">
        <v>1906</v>
      </c>
    </row>
    <row r="43" spans="2:9" x14ac:dyDescent="0.25">
      <c r="B43" s="64" t="s">
        <v>1388</v>
      </c>
      <c r="C43" s="65" t="s">
        <v>1907</v>
      </c>
      <c r="D43" s="65" t="s">
        <v>1908</v>
      </c>
      <c r="E43" s="65">
        <v>80</v>
      </c>
      <c r="F43" s="65">
        <v>100</v>
      </c>
      <c r="G43" s="65">
        <v>120</v>
      </c>
      <c r="H43" s="65">
        <v>140</v>
      </c>
    </row>
    <row r="44" spans="2:9" x14ac:dyDescent="0.25">
      <c r="B44" s="56" t="s">
        <v>1909</v>
      </c>
      <c r="C44" s="32">
        <v>50</v>
      </c>
      <c r="D44" s="32">
        <v>30</v>
      </c>
      <c r="E44" s="32">
        <v>20</v>
      </c>
      <c r="F44" s="32">
        <v>25</v>
      </c>
      <c r="G44" s="32">
        <v>30</v>
      </c>
      <c r="H44" s="32">
        <v>35</v>
      </c>
    </row>
    <row r="45" spans="2:9" x14ac:dyDescent="0.25">
      <c r="B45" s="56" t="s">
        <v>1910</v>
      </c>
      <c r="C45" s="32">
        <v>25</v>
      </c>
      <c r="D45" s="32">
        <v>15</v>
      </c>
      <c r="E45" s="32">
        <v>10</v>
      </c>
      <c r="F45" s="32">
        <v>15</v>
      </c>
      <c r="G45" s="32">
        <v>20</v>
      </c>
      <c r="H45" s="32">
        <v>20</v>
      </c>
    </row>
    <row r="46" spans="2:9" x14ac:dyDescent="0.25">
      <c r="B46" s="56" t="s">
        <v>1911</v>
      </c>
      <c r="C46" s="32">
        <v>75</v>
      </c>
      <c r="D46" s="32">
        <v>65</v>
      </c>
      <c r="E46" s="32">
        <v>35</v>
      </c>
      <c r="F46" s="32">
        <v>40</v>
      </c>
      <c r="G46" s="32">
        <v>45</v>
      </c>
      <c r="H46" s="32">
        <v>50</v>
      </c>
    </row>
    <row r="47" spans="2:9" x14ac:dyDescent="0.25">
      <c r="B47" s="56" t="s">
        <v>1912</v>
      </c>
      <c r="C47" s="32">
        <v>50</v>
      </c>
      <c r="D47" s="32">
        <v>40</v>
      </c>
      <c r="E47" s="32">
        <v>15</v>
      </c>
      <c r="F47" s="32">
        <v>20</v>
      </c>
      <c r="G47" s="32">
        <v>25</v>
      </c>
      <c r="H47" s="32">
        <v>35</v>
      </c>
    </row>
    <row r="48" spans="2:9" x14ac:dyDescent="0.25">
      <c r="B48" s="56"/>
      <c r="C48" s="32">
        <v>200</v>
      </c>
      <c r="D48" s="32">
        <v>150</v>
      </c>
      <c r="E48" s="32"/>
      <c r="F48" s="32"/>
      <c r="G48" s="32"/>
      <c r="H48" s="32"/>
    </row>
  </sheetData>
  <mergeCells count="5">
    <mergeCell ref="B2:I2"/>
    <mergeCell ref="B3:I3"/>
    <mergeCell ref="D36:I36"/>
    <mergeCell ref="D37:I37"/>
    <mergeCell ref="B38:I40"/>
  </mergeCells>
  <printOptions horizontalCentered="1"/>
  <pageMargins left="0.70866141732283472" right="0.70866141732283472" top="0.74803149606299213" bottom="0.74803149606299213" header="0.31496062992125984" footer="0.31496062992125984"/>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C04D6-E43C-4CA4-8064-4F7F91B1B80E}">
  <sheetPr>
    <tabColor theme="7" tint="0.79998168889431442"/>
  </sheetPr>
  <dimension ref="A1:Z247"/>
  <sheetViews>
    <sheetView zoomScaleNormal="100" zoomScaleSheetLayoutView="100" workbookViewId="0"/>
  </sheetViews>
  <sheetFormatPr defaultRowHeight="15" x14ac:dyDescent="0.25"/>
  <cols>
    <col min="4" max="4" width="28.140625" bestFit="1" customWidth="1"/>
    <col min="7" max="7" width="28.7109375" customWidth="1"/>
    <col min="8" max="8" width="28.7109375" hidden="1" customWidth="1"/>
    <col min="9" max="13" width="6.85546875" customWidth="1"/>
    <col min="14" max="14" width="6.85546875" style="20" customWidth="1"/>
    <col min="15" max="15" width="8.28515625" style="20" bestFit="1" customWidth="1"/>
    <col min="19" max="19" width="25.28515625" bestFit="1" customWidth="1"/>
    <col min="20" max="24" width="7.140625" bestFit="1" customWidth="1"/>
    <col min="25" max="26" width="11.28515625" bestFit="1" customWidth="1"/>
  </cols>
  <sheetData>
    <row r="1" spans="1:26" x14ac:dyDescent="0.25">
      <c r="A1" t="s">
        <v>1691</v>
      </c>
      <c r="B1" t="s">
        <v>1692</v>
      </c>
      <c r="C1" t="s">
        <v>1388</v>
      </c>
      <c r="D1" t="s">
        <v>1389</v>
      </c>
    </row>
    <row r="2" spans="1:26" x14ac:dyDescent="0.25">
      <c r="A2" t="s">
        <v>1390</v>
      </c>
      <c r="B2">
        <v>55</v>
      </c>
      <c r="C2" t="s">
        <v>1395</v>
      </c>
      <c r="D2" t="s">
        <v>49</v>
      </c>
    </row>
    <row r="3" spans="1:26" ht="23.25" x14ac:dyDescent="0.25">
      <c r="A3" t="s">
        <v>1390</v>
      </c>
      <c r="B3">
        <v>56</v>
      </c>
      <c r="C3" t="s">
        <v>1395</v>
      </c>
      <c r="D3" t="s">
        <v>49</v>
      </c>
      <c r="G3" s="88" t="s">
        <v>1693</v>
      </c>
      <c r="H3" s="88"/>
      <c r="I3" s="88"/>
      <c r="J3" s="88"/>
      <c r="K3" s="88"/>
      <c r="L3" s="88"/>
      <c r="M3" s="88"/>
      <c r="N3" s="88"/>
      <c r="O3" s="88"/>
    </row>
    <row r="4" spans="1:26" x14ac:dyDescent="0.25">
      <c r="A4" t="s">
        <v>1390</v>
      </c>
      <c r="B4">
        <v>61</v>
      </c>
      <c r="C4" t="s">
        <v>1395</v>
      </c>
      <c r="D4" t="s">
        <v>49</v>
      </c>
      <c r="S4" t="s">
        <v>1694</v>
      </c>
      <c r="T4" t="s">
        <v>25</v>
      </c>
    </row>
    <row r="5" spans="1:26" x14ac:dyDescent="0.25">
      <c r="A5" t="s">
        <v>1390</v>
      </c>
      <c r="B5">
        <v>78</v>
      </c>
      <c r="C5" t="s">
        <v>1395</v>
      </c>
      <c r="D5" t="s">
        <v>49</v>
      </c>
      <c r="G5" s="40" t="s">
        <v>1340</v>
      </c>
      <c r="H5" s="40"/>
      <c r="I5" s="41" t="s">
        <v>1389</v>
      </c>
      <c r="J5" s="41" t="s">
        <v>1390</v>
      </c>
      <c r="K5" s="41" t="s">
        <v>1391</v>
      </c>
      <c r="L5" s="41" t="s">
        <v>1392</v>
      </c>
      <c r="M5" s="41" t="s">
        <v>1393</v>
      </c>
      <c r="N5" s="41" t="s">
        <v>33</v>
      </c>
      <c r="O5" s="41" t="s">
        <v>1341</v>
      </c>
      <c r="S5" t="s">
        <v>31</v>
      </c>
      <c r="T5" t="s">
        <v>1389</v>
      </c>
      <c r="U5" t="s">
        <v>1390</v>
      </c>
      <c r="V5" t="s">
        <v>1391</v>
      </c>
      <c r="W5" t="s">
        <v>1392</v>
      </c>
      <c r="X5" t="s">
        <v>1393</v>
      </c>
      <c r="Y5" t="s">
        <v>32</v>
      </c>
    </row>
    <row r="6" spans="1:26" x14ac:dyDescent="0.25">
      <c r="A6" t="s">
        <v>1391</v>
      </c>
      <c r="B6">
        <v>105</v>
      </c>
      <c r="C6" t="s">
        <v>1395</v>
      </c>
      <c r="D6" t="s">
        <v>49</v>
      </c>
      <c r="G6" s="56" t="s">
        <v>1395</v>
      </c>
      <c r="H6" s="56"/>
      <c r="I6" s="32">
        <v>9</v>
      </c>
      <c r="J6" s="32">
        <v>21</v>
      </c>
      <c r="K6" s="32">
        <v>25</v>
      </c>
      <c r="L6" s="32">
        <v>8</v>
      </c>
      <c r="M6" s="32">
        <v>21</v>
      </c>
      <c r="N6" s="32">
        <v>84</v>
      </c>
      <c r="O6" s="33">
        <v>16.8</v>
      </c>
      <c r="S6" s="18" t="s">
        <v>1395</v>
      </c>
      <c r="T6">
        <v>9</v>
      </c>
      <c r="U6">
        <v>21</v>
      </c>
      <c r="V6">
        <v>25</v>
      </c>
      <c r="W6">
        <v>8</v>
      </c>
      <c r="X6">
        <v>21</v>
      </c>
      <c r="Y6">
        <v>84</v>
      </c>
    </row>
    <row r="7" spans="1:26" x14ac:dyDescent="0.25">
      <c r="A7" t="s">
        <v>1391</v>
      </c>
      <c r="B7">
        <v>127</v>
      </c>
      <c r="C7" t="s">
        <v>1395</v>
      </c>
      <c r="D7" t="s">
        <v>49</v>
      </c>
      <c r="G7" s="56" t="s">
        <v>1405</v>
      </c>
      <c r="H7" s="56"/>
      <c r="I7" s="32">
        <v>9</v>
      </c>
      <c r="J7" s="32">
        <v>11</v>
      </c>
      <c r="K7" s="32">
        <v>6</v>
      </c>
      <c r="L7" s="32">
        <v>26</v>
      </c>
      <c r="M7" s="32">
        <v>12</v>
      </c>
      <c r="N7" s="32">
        <v>64</v>
      </c>
      <c r="O7" s="33">
        <v>12.8</v>
      </c>
      <c r="S7" s="18" t="s">
        <v>1405</v>
      </c>
      <c r="T7">
        <v>9</v>
      </c>
      <c r="U7">
        <v>11</v>
      </c>
      <c r="V7">
        <v>6</v>
      </c>
      <c r="W7">
        <v>26</v>
      </c>
      <c r="X7">
        <v>12</v>
      </c>
      <c r="Y7">
        <v>64</v>
      </c>
    </row>
    <row r="8" spans="1:26" x14ac:dyDescent="0.25">
      <c r="A8" t="s">
        <v>1392</v>
      </c>
      <c r="B8">
        <v>156</v>
      </c>
      <c r="C8" t="s">
        <v>1395</v>
      </c>
      <c r="D8" t="s">
        <v>49</v>
      </c>
      <c r="G8" s="56" t="s">
        <v>1408</v>
      </c>
      <c r="H8" s="56"/>
      <c r="I8" s="32">
        <v>18</v>
      </c>
      <c r="J8" s="32">
        <v>12</v>
      </c>
      <c r="K8" s="32">
        <v>13</v>
      </c>
      <c r="L8" s="32">
        <v>9</v>
      </c>
      <c r="M8" s="32">
        <v>6</v>
      </c>
      <c r="N8" s="32">
        <v>58</v>
      </c>
      <c r="O8" s="33">
        <v>11.6</v>
      </c>
      <c r="S8" s="18" t="s">
        <v>1408</v>
      </c>
      <c r="T8">
        <v>18</v>
      </c>
      <c r="U8">
        <v>12</v>
      </c>
      <c r="V8">
        <v>13</v>
      </c>
      <c r="W8">
        <v>9</v>
      </c>
      <c r="X8">
        <v>6</v>
      </c>
      <c r="Y8">
        <v>58</v>
      </c>
    </row>
    <row r="9" spans="1:26" x14ac:dyDescent="0.25">
      <c r="A9" t="s">
        <v>1392</v>
      </c>
      <c r="B9">
        <v>173</v>
      </c>
      <c r="C9" t="s">
        <v>1395</v>
      </c>
      <c r="D9" t="s">
        <v>49</v>
      </c>
      <c r="G9" s="56" t="s">
        <v>1695</v>
      </c>
      <c r="H9" s="56"/>
      <c r="I9" s="32">
        <v>14</v>
      </c>
      <c r="J9" s="32">
        <v>6</v>
      </c>
      <c r="K9" s="32">
        <v>6</v>
      </c>
      <c r="L9" s="32">
        <v>7</v>
      </c>
      <c r="M9" s="32">
        <v>11</v>
      </c>
      <c r="N9" s="32">
        <v>44</v>
      </c>
      <c r="O9" s="33">
        <v>8.8000000000000007</v>
      </c>
      <c r="S9" s="18" t="s">
        <v>1417</v>
      </c>
      <c r="T9">
        <v>14</v>
      </c>
      <c r="U9">
        <v>6</v>
      </c>
      <c r="V9">
        <v>6</v>
      </c>
      <c r="W9">
        <v>7</v>
      </c>
      <c r="X9">
        <v>11</v>
      </c>
      <c r="Y9">
        <v>44</v>
      </c>
    </row>
    <row r="10" spans="1:26" x14ac:dyDescent="0.25">
      <c r="A10" t="s">
        <v>1393</v>
      </c>
      <c r="B10">
        <v>207</v>
      </c>
      <c r="C10" t="s">
        <v>1395</v>
      </c>
      <c r="D10" t="s">
        <v>49</v>
      </c>
      <c r="G10" s="57" t="s">
        <v>32</v>
      </c>
      <c r="H10" s="57"/>
      <c r="I10" s="41">
        <v>50</v>
      </c>
      <c r="J10" s="41">
        <v>50</v>
      </c>
      <c r="K10" s="41">
        <v>50</v>
      </c>
      <c r="L10" s="41">
        <v>50</v>
      </c>
      <c r="M10" s="41">
        <v>50</v>
      </c>
      <c r="N10" s="41">
        <v>250</v>
      </c>
      <c r="O10" s="58">
        <f>+N10/5</f>
        <v>50</v>
      </c>
      <c r="S10" s="18" t="s">
        <v>32</v>
      </c>
      <c r="T10">
        <v>50</v>
      </c>
      <c r="U10">
        <v>50</v>
      </c>
      <c r="V10">
        <v>50</v>
      </c>
      <c r="W10">
        <v>50</v>
      </c>
      <c r="X10">
        <v>50</v>
      </c>
      <c r="Y10">
        <v>250</v>
      </c>
    </row>
    <row r="11" spans="1:26" x14ac:dyDescent="0.25">
      <c r="A11" t="s">
        <v>1393</v>
      </c>
      <c r="B11">
        <v>214</v>
      </c>
      <c r="C11" t="s">
        <v>1395</v>
      </c>
      <c r="D11" t="s">
        <v>49</v>
      </c>
      <c r="N11"/>
      <c r="O11"/>
    </row>
    <row r="12" spans="1:26" x14ac:dyDescent="0.25">
      <c r="A12" t="s">
        <v>1393</v>
      </c>
      <c r="B12">
        <v>245</v>
      </c>
      <c r="C12" t="s">
        <v>1395</v>
      </c>
      <c r="D12" t="s">
        <v>49</v>
      </c>
    </row>
    <row r="13" spans="1:26" x14ac:dyDescent="0.25">
      <c r="A13" t="s">
        <v>1393</v>
      </c>
      <c r="B13">
        <v>211</v>
      </c>
      <c r="C13" t="s">
        <v>1395</v>
      </c>
      <c r="D13" t="s">
        <v>1403</v>
      </c>
      <c r="G13" s="40" t="s">
        <v>1696</v>
      </c>
      <c r="H13" s="40"/>
      <c r="I13" s="41" t="s">
        <v>1389</v>
      </c>
      <c r="J13" s="41" t="s">
        <v>1390</v>
      </c>
      <c r="K13" s="41" t="s">
        <v>1391</v>
      </c>
      <c r="L13" s="41" t="s">
        <v>1392</v>
      </c>
      <c r="M13" s="41" t="s">
        <v>1393</v>
      </c>
      <c r="N13" s="41" t="s">
        <v>33</v>
      </c>
      <c r="O13" s="41" t="s">
        <v>1341</v>
      </c>
    </row>
    <row r="14" spans="1:26" x14ac:dyDescent="0.25">
      <c r="A14" t="s">
        <v>1389</v>
      </c>
      <c r="B14">
        <v>23</v>
      </c>
      <c r="C14" t="s">
        <v>1395</v>
      </c>
      <c r="D14" t="s">
        <v>1399</v>
      </c>
      <c r="G14" s="56" t="s">
        <v>1418</v>
      </c>
      <c r="H14" s="56" t="s">
        <v>1695</v>
      </c>
      <c r="I14" s="32">
        <v>10</v>
      </c>
      <c r="J14" s="32">
        <v>4</v>
      </c>
      <c r="K14" s="32">
        <v>5</v>
      </c>
      <c r="L14" s="32">
        <v>6</v>
      </c>
      <c r="M14" s="32">
        <v>6</v>
      </c>
      <c r="N14" s="32">
        <v>31</v>
      </c>
      <c r="O14" s="33">
        <f>+N14/5</f>
        <v>6.2</v>
      </c>
      <c r="S14" t="s">
        <v>1697</v>
      </c>
      <c r="T14" t="s">
        <v>1691</v>
      </c>
    </row>
    <row r="15" spans="1:26" x14ac:dyDescent="0.25">
      <c r="A15" t="s">
        <v>1390</v>
      </c>
      <c r="B15">
        <v>66</v>
      </c>
      <c r="C15" t="s">
        <v>1395</v>
      </c>
      <c r="D15" t="s">
        <v>1399</v>
      </c>
      <c r="G15" s="56" t="s">
        <v>1406</v>
      </c>
      <c r="H15" s="56"/>
      <c r="I15" s="32">
        <v>4</v>
      </c>
      <c r="J15" s="32">
        <v>8</v>
      </c>
      <c r="K15" s="32">
        <v>3</v>
      </c>
      <c r="L15" s="32">
        <v>7</v>
      </c>
      <c r="M15" s="32">
        <v>5</v>
      </c>
      <c r="N15" s="32">
        <v>27</v>
      </c>
      <c r="O15" s="33">
        <f t="shared" ref="O15:O41" si="0">+N15/5</f>
        <v>5.4</v>
      </c>
      <c r="S15" t="s">
        <v>1388</v>
      </c>
      <c r="T15" t="s">
        <v>1389</v>
      </c>
      <c r="U15" t="s">
        <v>1390</v>
      </c>
      <c r="V15" t="s">
        <v>1391</v>
      </c>
      <c r="W15" t="s">
        <v>1392</v>
      </c>
      <c r="X15" t="s">
        <v>1393</v>
      </c>
      <c r="Y15" t="s">
        <v>32</v>
      </c>
      <c r="Z15" t="s">
        <v>1341</v>
      </c>
    </row>
    <row r="16" spans="1:26" x14ac:dyDescent="0.25">
      <c r="A16" t="s">
        <v>1390</v>
      </c>
      <c r="B16">
        <v>79</v>
      </c>
      <c r="C16" t="s">
        <v>1395</v>
      </c>
      <c r="D16" t="s">
        <v>1399</v>
      </c>
      <c r="G16" s="56" t="s">
        <v>907</v>
      </c>
      <c r="H16" s="56"/>
      <c r="I16" s="32">
        <v>3</v>
      </c>
      <c r="J16" s="32"/>
      <c r="K16" s="32"/>
      <c r="L16" s="32">
        <v>15</v>
      </c>
      <c r="M16" s="32">
        <v>2</v>
      </c>
      <c r="N16" s="32">
        <v>20</v>
      </c>
      <c r="O16" s="33">
        <f t="shared" si="0"/>
        <v>4</v>
      </c>
      <c r="S16" t="s">
        <v>1395</v>
      </c>
      <c r="T16">
        <v>9</v>
      </c>
      <c r="U16">
        <v>21</v>
      </c>
      <c r="V16">
        <v>25</v>
      </c>
      <c r="W16">
        <v>8</v>
      </c>
      <c r="X16">
        <v>21</v>
      </c>
      <c r="Y16">
        <v>84</v>
      </c>
      <c r="Z16" s="48">
        <f>+Y16/5</f>
        <v>16.8</v>
      </c>
    </row>
    <row r="17" spans="1:26" x14ac:dyDescent="0.25">
      <c r="A17" t="s">
        <v>1392</v>
      </c>
      <c r="B17">
        <v>162</v>
      </c>
      <c r="C17" t="s">
        <v>1395</v>
      </c>
      <c r="D17" t="s">
        <v>1399</v>
      </c>
      <c r="G17" s="56" t="s">
        <v>905</v>
      </c>
      <c r="H17" s="56"/>
      <c r="I17" s="32">
        <v>2</v>
      </c>
      <c r="J17" s="32">
        <v>3</v>
      </c>
      <c r="K17" s="32">
        <v>3</v>
      </c>
      <c r="L17" s="32">
        <v>4</v>
      </c>
      <c r="M17" s="32">
        <v>5</v>
      </c>
      <c r="N17" s="32">
        <v>17</v>
      </c>
      <c r="O17" s="33">
        <f t="shared" si="0"/>
        <v>3.4</v>
      </c>
      <c r="S17" t="s">
        <v>1405</v>
      </c>
      <c r="T17">
        <v>9</v>
      </c>
      <c r="U17">
        <v>11</v>
      </c>
      <c r="V17">
        <v>6</v>
      </c>
      <c r="W17">
        <v>26</v>
      </c>
      <c r="X17">
        <v>12</v>
      </c>
      <c r="Y17">
        <v>64</v>
      </c>
      <c r="Z17" s="48">
        <f t="shared" ref="Z17:Z20" si="1">+Y17/5</f>
        <v>12.8</v>
      </c>
    </row>
    <row r="18" spans="1:26" x14ac:dyDescent="0.25">
      <c r="A18" t="s">
        <v>1392</v>
      </c>
      <c r="B18">
        <v>190</v>
      </c>
      <c r="C18" t="s">
        <v>1395</v>
      </c>
      <c r="D18" t="s">
        <v>1399</v>
      </c>
      <c r="G18" s="56" t="s">
        <v>1396</v>
      </c>
      <c r="H18" s="56"/>
      <c r="I18" s="32">
        <v>4</v>
      </c>
      <c r="J18" s="32">
        <v>3</v>
      </c>
      <c r="K18" s="32">
        <v>3</v>
      </c>
      <c r="L18" s="32">
        <v>1</v>
      </c>
      <c r="M18" s="32">
        <v>5</v>
      </c>
      <c r="N18" s="32">
        <v>16</v>
      </c>
      <c r="O18" s="33">
        <f t="shared" si="0"/>
        <v>3.2</v>
      </c>
      <c r="S18" t="s">
        <v>1408</v>
      </c>
      <c r="T18">
        <v>18</v>
      </c>
      <c r="U18">
        <v>12</v>
      </c>
      <c r="V18">
        <v>13</v>
      </c>
      <c r="W18">
        <v>9</v>
      </c>
      <c r="X18">
        <v>6</v>
      </c>
      <c r="Y18">
        <v>58</v>
      </c>
      <c r="Z18" s="48">
        <f t="shared" si="1"/>
        <v>11.6</v>
      </c>
    </row>
    <row r="19" spans="1:26" x14ac:dyDescent="0.25">
      <c r="A19" t="s">
        <v>1393</v>
      </c>
      <c r="B19">
        <v>237</v>
      </c>
      <c r="C19" t="s">
        <v>1395</v>
      </c>
      <c r="D19" t="s">
        <v>1399</v>
      </c>
      <c r="G19" s="56" t="s">
        <v>49</v>
      </c>
      <c r="H19" s="56"/>
      <c r="I19" s="32"/>
      <c r="J19" s="32">
        <v>4</v>
      </c>
      <c r="K19" s="32">
        <v>2</v>
      </c>
      <c r="L19" s="32">
        <v>2</v>
      </c>
      <c r="M19" s="32">
        <v>7</v>
      </c>
      <c r="N19" s="32">
        <v>15</v>
      </c>
      <c r="O19" s="33">
        <f t="shared" si="0"/>
        <v>3</v>
      </c>
      <c r="Q19" t="s">
        <v>1698</v>
      </c>
      <c r="S19" t="s">
        <v>1417</v>
      </c>
      <c r="T19">
        <v>14</v>
      </c>
      <c r="U19">
        <v>6</v>
      </c>
      <c r="V19">
        <v>6</v>
      </c>
      <c r="W19">
        <v>7</v>
      </c>
      <c r="X19">
        <v>11</v>
      </c>
      <c r="Y19">
        <v>44</v>
      </c>
      <c r="Z19" s="48">
        <f t="shared" si="1"/>
        <v>8.8000000000000007</v>
      </c>
    </row>
    <row r="20" spans="1:26" x14ac:dyDescent="0.25">
      <c r="A20" t="s">
        <v>1390</v>
      </c>
      <c r="B20">
        <v>65</v>
      </c>
      <c r="C20" t="s">
        <v>1395</v>
      </c>
      <c r="D20" t="s">
        <v>1398</v>
      </c>
      <c r="G20" s="56" t="s">
        <v>1419</v>
      </c>
      <c r="H20" s="56"/>
      <c r="I20" s="32">
        <v>4</v>
      </c>
      <c r="J20" s="32">
        <v>2</v>
      </c>
      <c r="K20" s="32">
        <v>1</v>
      </c>
      <c r="L20" s="32">
        <v>1</v>
      </c>
      <c r="M20" s="32">
        <v>5</v>
      </c>
      <c r="N20" s="32">
        <v>13</v>
      </c>
      <c r="O20" s="33">
        <f t="shared" si="0"/>
        <v>2.6</v>
      </c>
      <c r="Q20" t="s">
        <v>1699</v>
      </c>
      <c r="S20" t="s">
        <v>32</v>
      </c>
      <c r="T20">
        <v>50</v>
      </c>
      <c r="U20">
        <v>50</v>
      </c>
      <c r="V20">
        <v>50</v>
      </c>
      <c r="W20">
        <v>50</v>
      </c>
      <c r="X20">
        <v>50</v>
      </c>
      <c r="Y20">
        <v>250</v>
      </c>
      <c r="Z20" s="48">
        <f t="shared" si="1"/>
        <v>50</v>
      </c>
    </row>
    <row r="21" spans="1:26" x14ac:dyDescent="0.25">
      <c r="A21" t="s">
        <v>1390</v>
      </c>
      <c r="B21">
        <v>91</v>
      </c>
      <c r="C21" t="s">
        <v>1395</v>
      </c>
      <c r="D21" t="s">
        <v>1398</v>
      </c>
      <c r="G21" s="56" t="s">
        <v>1409</v>
      </c>
      <c r="H21" s="56"/>
      <c r="I21" s="32">
        <v>5</v>
      </c>
      <c r="J21" s="32">
        <v>2</v>
      </c>
      <c r="K21" s="32">
        <v>3</v>
      </c>
      <c r="L21" s="32">
        <v>1</v>
      </c>
      <c r="M21" s="32"/>
      <c r="N21" s="32">
        <v>11</v>
      </c>
      <c r="O21" s="33">
        <f t="shared" si="0"/>
        <v>2.2000000000000002</v>
      </c>
      <c r="Q21" t="s">
        <v>1700</v>
      </c>
    </row>
    <row r="22" spans="1:26" x14ac:dyDescent="0.25">
      <c r="A22" t="s">
        <v>1391</v>
      </c>
      <c r="B22">
        <v>120</v>
      </c>
      <c r="C22" t="s">
        <v>1395</v>
      </c>
      <c r="D22" t="s">
        <v>1398</v>
      </c>
      <c r="G22" s="56" t="s">
        <v>45</v>
      </c>
      <c r="H22" s="56"/>
      <c r="I22" s="32">
        <v>3</v>
      </c>
      <c r="J22" s="32">
        <v>3</v>
      </c>
      <c r="K22" s="32">
        <v>3</v>
      </c>
      <c r="L22" s="32">
        <v>2</v>
      </c>
      <c r="M22" s="32"/>
      <c r="N22" s="32">
        <v>11</v>
      </c>
      <c r="O22" s="33">
        <f t="shared" si="0"/>
        <v>2.2000000000000002</v>
      </c>
    </row>
    <row r="23" spans="1:26" x14ac:dyDescent="0.25">
      <c r="A23" t="s">
        <v>1391</v>
      </c>
      <c r="B23">
        <v>129</v>
      </c>
      <c r="C23" t="s">
        <v>1395</v>
      </c>
      <c r="D23" t="s">
        <v>1398</v>
      </c>
      <c r="G23" s="56" t="s">
        <v>68</v>
      </c>
      <c r="H23" s="56"/>
      <c r="I23" s="32">
        <v>3</v>
      </c>
      <c r="J23" s="32">
        <v>4</v>
      </c>
      <c r="K23" s="32">
        <v>2</v>
      </c>
      <c r="L23" s="32"/>
      <c r="M23" s="32"/>
      <c r="N23" s="32">
        <v>9</v>
      </c>
      <c r="O23" s="33">
        <f t="shared" si="0"/>
        <v>1.8</v>
      </c>
    </row>
    <row r="24" spans="1:26" x14ac:dyDescent="0.25">
      <c r="A24" t="s">
        <v>1393</v>
      </c>
      <c r="B24">
        <v>223</v>
      </c>
      <c r="C24" t="s">
        <v>1395</v>
      </c>
      <c r="D24" t="s">
        <v>1398</v>
      </c>
      <c r="G24" s="56" t="s">
        <v>1410</v>
      </c>
      <c r="H24" s="56"/>
      <c r="I24" s="32"/>
      <c r="J24" s="32">
        <v>1</v>
      </c>
      <c r="K24" s="32"/>
      <c r="L24" s="32">
        <v>2</v>
      </c>
      <c r="M24" s="32">
        <v>5</v>
      </c>
      <c r="N24" s="32">
        <v>8</v>
      </c>
      <c r="O24" s="33">
        <f t="shared" si="0"/>
        <v>1.6</v>
      </c>
    </row>
    <row r="25" spans="1:26" x14ac:dyDescent="0.25">
      <c r="A25" t="s">
        <v>1393</v>
      </c>
      <c r="B25">
        <v>225</v>
      </c>
      <c r="C25" t="s">
        <v>1395</v>
      </c>
      <c r="D25" t="s">
        <v>1398</v>
      </c>
      <c r="G25" s="56" t="s">
        <v>1398</v>
      </c>
      <c r="H25" s="56"/>
      <c r="I25" s="32"/>
      <c r="J25" s="32">
        <v>2</v>
      </c>
      <c r="K25" s="32">
        <v>2</v>
      </c>
      <c r="L25" s="32"/>
      <c r="M25" s="32">
        <v>4</v>
      </c>
      <c r="N25" s="32">
        <v>8</v>
      </c>
      <c r="O25" s="33">
        <f t="shared" si="0"/>
        <v>1.6</v>
      </c>
    </row>
    <row r="26" spans="1:26" x14ac:dyDescent="0.25">
      <c r="A26" t="s">
        <v>1393</v>
      </c>
      <c r="B26">
        <v>226</v>
      </c>
      <c r="C26" t="s">
        <v>1395</v>
      </c>
      <c r="D26" t="s">
        <v>1398</v>
      </c>
      <c r="G26" s="56" t="s">
        <v>1701</v>
      </c>
      <c r="H26" s="56"/>
      <c r="I26" s="32"/>
      <c r="J26" s="32">
        <v>7</v>
      </c>
      <c r="K26" s="32"/>
      <c r="L26" s="32"/>
      <c r="M26" s="32"/>
      <c r="N26" s="32">
        <v>7</v>
      </c>
      <c r="O26" s="33">
        <f t="shared" si="0"/>
        <v>1.4</v>
      </c>
    </row>
    <row r="27" spans="1:26" x14ac:dyDescent="0.25">
      <c r="A27" t="s">
        <v>1393</v>
      </c>
      <c r="B27">
        <v>235</v>
      </c>
      <c r="C27" t="s">
        <v>1395</v>
      </c>
      <c r="D27" t="s">
        <v>1398</v>
      </c>
      <c r="G27" s="56" t="s">
        <v>92</v>
      </c>
      <c r="H27" s="56"/>
      <c r="I27" s="32"/>
      <c r="J27" s="32">
        <v>1</v>
      </c>
      <c r="K27" s="32">
        <v>5</v>
      </c>
      <c r="L27" s="32"/>
      <c r="M27" s="32"/>
      <c r="N27" s="32">
        <v>6</v>
      </c>
      <c r="O27" s="33">
        <f t="shared" si="0"/>
        <v>1.2</v>
      </c>
    </row>
    <row r="28" spans="1:26" x14ac:dyDescent="0.25">
      <c r="A28" t="s">
        <v>1389</v>
      </c>
      <c r="B28">
        <v>10</v>
      </c>
      <c r="C28" t="s">
        <v>1395</v>
      </c>
      <c r="D28" t="s">
        <v>1396</v>
      </c>
      <c r="G28" s="56" t="s">
        <v>1411</v>
      </c>
      <c r="H28" s="56"/>
      <c r="I28" s="32">
        <v>3</v>
      </c>
      <c r="J28" s="32">
        <v>1</v>
      </c>
      <c r="K28" s="32">
        <v>1</v>
      </c>
      <c r="L28" s="32">
        <v>1</v>
      </c>
      <c r="M28" s="32"/>
      <c r="N28" s="32">
        <v>6</v>
      </c>
      <c r="O28" s="33">
        <f t="shared" si="0"/>
        <v>1.2</v>
      </c>
    </row>
    <row r="29" spans="1:26" x14ac:dyDescent="0.25">
      <c r="A29" t="s">
        <v>1389</v>
      </c>
      <c r="B29">
        <v>12</v>
      </c>
      <c r="C29" t="s">
        <v>1395</v>
      </c>
      <c r="D29" t="s">
        <v>1396</v>
      </c>
      <c r="G29" s="56" t="s">
        <v>1399</v>
      </c>
      <c r="H29" s="56"/>
      <c r="I29" s="32">
        <v>1</v>
      </c>
      <c r="J29" s="32">
        <v>2</v>
      </c>
      <c r="K29" s="32"/>
      <c r="L29" s="32">
        <v>2</v>
      </c>
      <c r="M29" s="32">
        <v>1</v>
      </c>
      <c r="N29" s="32">
        <v>6</v>
      </c>
      <c r="O29" s="33">
        <f t="shared" si="0"/>
        <v>1.2</v>
      </c>
    </row>
    <row r="30" spans="1:26" x14ac:dyDescent="0.25">
      <c r="A30" t="s">
        <v>1389</v>
      </c>
      <c r="B30">
        <v>14</v>
      </c>
      <c r="C30" t="s">
        <v>1395</v>
      </c>
      <c r="D30" t="s">
        <v>1396</v>
      </c>
      <c r="G30" s="56" t="s">
        <v>1400</v>
      </c>
      <c r="H30" s="56"/>
      <c r="I30" s="32">
        <v>1</v>
      </c>
      <c r="J30" s="32"/>
      <c r="K30" s="32">
        <v>2</v>
      </c>
      <c r="L30" s="32"/>
      <c r="M30" s="32">
        <v>3</v>
      </c>
      <c r="N30" s="32">
        <v>6</v>
      </c>
      <c r="O30" s="33">
        <f t="shared" si="0"/>
        <v>1.2</v>
      </c>
    </row>
    <row r="31" spans="1:26" x14ac:dyDescent="0.25">
      <c r="A31" t="s">
        <v>1389</v>
      </c>
      <c r="B31">
        <v>48</v>
      </c>
      <c r="C31" t="s">
        <v>1395</v>
      </c>
      <c r="D31" t="s">
        <v>1396</v>
      </c>
      <c r="G31" s="56" t="s">
        <v>1412</v>
      </c>
      <c r="H31" s="56"/>
      <c r="I31" s="32">
        <v>3</v>
      </c>
      <c r="J31" s="32"/>
      <c r="K31" s="32"/>
      <c r="L31" s="32">
        <v>1</v>
      </c>
      <c r="M31" s="32">
        <v>1</v>
      </c>
      <c r="N31" s="32">
        <v>5</v>
      </c>
      <c r="O31" s="33">
        <f t="shared" si="0"/>
        <v>1</v>
      </c>
    </row>
    <row r="32" spans="1:26" x14ac:dyDescent="0.25">
      <c r="A32" t="s">
        <v>1390</v>
      </c>
      <c r="B32">
        <v>74</v>
      </c>
      <c r="C32" t="s">
        <v>1395</v>
      </c>
      <c r="D32" t="s">
        <v>1396</v>
      </c>
      <c r="G32" s="56" t="s">
        <v>87</v>
      </c>
      <c r="H32" s="56"/>
      <c r="I32" s="32">
        <v>1</v>
      </c>
      <c r="J32" s="32">
        <v>2</v>
      </c>
      <c r="K32" s="32">
        <v>2</v>
      </c>
      <c r="L32" s="32"/>
      <c r="M32" s="32"/>
      <c r="N32" s="32">
        <v>5</v>
      </c>
      <c r="O32" s="33">
        <f t="shared" si="0"/>
        <v>1</v>
      </c>
    </row>
    <row r="33" spans="1:15" x14ac:dyDescent="0.25">
      <c r="A33" t="s">
        <v>1390</v>
      </c>
      <c r="B33">
        <v>83</v>
      </c>
      <c r="C33" t="s">
        <v>1395</v>
      </c>
      <c r="D33" t="s">
        <v>1396</v>
      </c>
      <c r="G33" s="56" t="s">
        <v>1702</v>
      </c>
      <c r="H33" s="56"/>
      <c r="I33" s="32"/>
      <c r="J33" s="32"/>
      <c r="K33" s="32">
        <v>5</v>
      </c>
      <c r="L33" s="32"/>
      <c r="M33" s="32"/>
      <c r="N33" s="32">
        <v>5</v>
      </c>
      <c r="O33" s="33">
        <f t="shared" si="0"/>
        <v>1</v>
      </c>
    </row>
    <row r="34" spans="1:15" x14ac:dyDescent="0.25">
      <c r="A34" t="s">
        <v>1390</v>
      </c>
      <c r="B34">
        <v>89</v>
      </c>
      <c r="C34" t="s">
        <v>1395</v>
      </c>
      <c r="D34" t="s">
        <v>1396</v>
      </c>
      <c r="G34" s="56" t="s">
        <v>1413</v>
      </c>
      <c r="H34" s="56"/>
      <c r="I34" s="32">
        <v>3</v>
      </c>
      <c r="J34" s="32">
        <v>1</v>
      </c>
      <c r="K34" s="32"/>
      <c r="L34" s="32">
        <v>1</v>
      </c>
      <c r="M34" s="32"/>
      <c r="N34" s="32">
        <v>5</v>
      </c>
      <c r="O34" s="33">
        <f t="shared" si="0"/>
        <v>1</v>
      </c>
    </row>
    <row r="35" spans="1:15" x14ac:dyDescent="0.25">
      <c r="A35" t="s">
        <v>1391</v>
      </c>
      <c r="B35">
        <v>104</v>
      </c>
      <c r="C35" t="s">
        <v>1395</v>
      </c>
      <c r="D35" t="s">
        <v>1396</v>
      </c>
      <c r="G35" s="56" t="s">
        <v>1703</v>
      </c>
      <c r="H35" s="56"/>
      <c r="I35" s="32"/>
      <c r="J35" s="32"/>
      <c r="K35" s="32">
        <v>5</v>
      </c>
      <c r="L35" s="32"/>
      <c r="M35" s="32"/>
      <c r="N35" s="32">
        <v>5</v>
      </c>
      <c r="O35" s="33">
        <f t="shared" si="0"/>
        <v>1</v>
      </c>
    </row>
    <row r="36" spans="1:15" x14ac:dyDescent="0.25">
      <c r="A36" t="s">
        <v>1391</v>
      </c>
      <c r="B36">
        <v>128</v>
      </c>
      <c r="C36" t="s">
        <v>1395</v>
      </c>
      <c r="D36" t="s">
        <v>1396</v>
      </c>
      <c r="G36" s="56" t="s">
        <v>1402</v>
      </c>
      <c r="H36" s="56"/>
      <c r="I36" s="32"/>
      <c r="J36" s="32"/>
      <c r="K36" s="32">
        <v>3</v>
      </c>
      <c r="L36" s="32">
        <v>1</v>
      </c>
      <c r="M36" s="32"/>
      <c r="N36" s="32">
        <v>4</v>
      </c>
      <c r="O36" s="33">
        <f t="shared" si="0"/>
        <v>0.8</v>
      </c>
    </row>
    <row r="37" spans="1:15" x14ac:dyDescent="0.25">
      <c r="A37" t="s">
        <v>1391</v>
      </c>
      <c r="B37">
        <v>133</v>
      </c>
      <c r="C37" t="s">
        <v>1395</v>
      </c>
      <c r="D37" t="s">
        <v>1396</v>
      </c>
      <c r="G37" s="56" t="s">
        <v>1415</v>
      </c>
      <c r="H37" s="56"/>
      <c r="I37" s="32"/>
      <c r="J37" s="32"/>
      <c r="K37" s="32"/>
      <c r="L37" s="32">
        <v>1</v>
      </c>
      <c r="M37" s="32"/>
      <c r="N37" s="32">
        <v>1</v>
      </c>
      <c r="O37" s="33">
        <f t="shared" si="0"/>
        <v>0.2</v>
      </c>
    </row>
    <row r="38" spans="1:15" x14ac:dyDescent="0.25">
      <c r="A38" t="s">
        <v>1392</v>
      </c>
      <c r="B38">
        <v>194</v>
      </c>
      <c r="C38" t="s">
        <v>1395</v>
      </c>
      <c r="D38" t="s">
        <v>1396</v>
      </c>
      <c r="G38" s="56" t="s">
        <v>1403</v>
      </c>
      <c r="H38" s="56"/>
      <c r="I38" s="32"/>
      <c r="J38" s="32"/>
      <c r="K38" s="32"/>
      <c r="L38" s="32"/>
      <c r="M38" s="32">
        <v>1</v>
      </c>
      <c r="N38" s="32">
        <v>1</v>
      </c>
      <c r="O38" s="33">
        <f t="shared" si="0"/>
        <v>0.2</v>
      </c>
    </row>
    <row r="39" spans="1:15" x14ac:dyDescent="0.25">
      <c r="A39" t="s">
        <v>1393</v>
      </c>
      <c r="B39">
        <v>217</v>
      </c>
      <c r="C39" t="s">
        <v>1395</v>
      </c>
      <c r="D39" t="s">
        <v>1396</v>
      </c>
      <c r="G39" s="56" t="s">
        <v>1414</v>
      </c>
      <c r="H39" s="56"/>
      <c r="I39" s="32"/>
      <c r="J39" s="32"/>
      <c r="K39" s="32"/>
      <c r="L39" s="32">
        <v>1</v>
      </c>
      <c r="M39" s="32"/>
      <c r="N39" s="32">
        <v>1</v>
      </c>
      <c r="O39" s="33">
        <f t="shared" si="0"/>
        <v>0.2</v>
      </c>
    </row>
    <row r="40" spans="1:15" x14ac:dyDescent="0.25">
      <c r="A40" t="s">
        <v>1393</v>
      </c>
      <c r="B40">
        <v>220</v>
      </c>
      <c r="C40" t="s">
        <v>1395</v>
      </c>
      <c r="D40" t="s">
        <v>1396</v>
      </c>
      <c r="G40" s="56" t="s">
        <v>1385</v>
      </c>
      <c r="H40" s="56"/>
      <c r="I40" s="32"/>
      <c r="J40" s="32"/>
      <c r="K40" s="32"/>
      <c r="L40" s="32">
        <v>1</v>
      </c>
      <c r="M40" s="32"/>
      <c r="N40" s="32">
        <v>1</v>
      </c>
      <c r="O40" s="33">
        <f t="shared" si="0"/>
        <v>0.2</v>
      </c>
    </row>
    <row r="41" spans="1:15" x14ac:dyDescent="0.25">
      <c r="A41" t="s">
        <v>1393</v>
      </c>
      <c r="B41">
        <v>234</v>
      </c>
      <c r="C41" t="s">
        <v>1395</v>
      </c>
      <c r="D41" t="s">
        <v>1396</v>
      </c>
      <c r="G41" s="57" t="s">
        <v>32</v>
      </c>
      <c r="H41" s="57"/>
      <c r="I41" s="41">
        <v>50</v>
      </c>
      <c r="J41" s="41">
        <v>50</v>
      </c>
      <c r="K41" s="41">
        <v>50</v>
      </c>
      <c r="L41" s="41">
        <v>50</v>
      </c>
      <c r="M41" s="41">
        <v>50</v>
      </c>
      <c r="N41" s="41">
        <v>250</v>
      </c>
      <c r="O41" s="41">
        <f t="shared" si="0"/>
        <v>50</v>
      </c>
    </row>
    <row r="42" spans="1:15" x14ac:dyDescent="0.25">
      <c r="A42" t="s">
        <v>1393</v>
      </c>
      <c r="B42">
        <v>241</v>
      </c>
      <c r="C42" t="s">
        <v>1395</v>
      </c>
      <c r="D42" t="s">
        <v>1396</v>
      </c>
    </row>
    <row r="43" spans="1:15" x14ac:dyDescent="0.25">
      <c r="A43" t="s">
        <v>1393</v>
      </c>
      <c r="B43">
        <v>243</v>
      </c>
      <c r="C43" t="s">
        <v>1395</v>
      </c>
      <c r="D43" t="s">
        <v>1396</v>
      </c>
    </row>
    <row r="44" spans="1:15" ht="23.25" x14ac:dyDescent="0.25">
      <c r="A44" t="s">
        <v>1389</v>
      </c>
      <c r="B44">
        <v>11</v>
      </c>
      <c r="C44" t="s">
        <v>1395</v>
      </c>
      <c r="D44" t="s">
        <v>45</v>
      </c>
      <c r="F44" s="88" t="s">
        <v>1704</v>
      </c>
      <c r="G44" s="88"/>
      <c r="H44" s="88"/>
      <c r="I44" s="88"/>
      <c r="J44" s="88"/>
      <c r="K44" s="88"/>
      <c r="L44" s="88"/>
      <c r="M44" s="88"/>
      <c r="N44" s="88"/>
      <c r="O44" s="88"/>
    </row>
    <row r="45" spans="1:15" x14ac:dyDescent="0.25">
      <c r="A45" t="s">
        <v>1389</v>
      </c>
      <c r="B45">
        <v>33</v>
      </c>
      <c r="C45" t="s">
        <v>1395</v>
      </c>
      <c r="D45" t="s">
        <v>45</v>
      </c>
      <c r="F45" s="59" t="s">
        <v>1388</v>
      </c>
      <c r="G45" s="40" t="s">
        <v>22</v>
      </c>
      <c r="H45" s="40"/>
      <c r="I45" s="41" t="s">
        <v>1389</v>
      </c>
      <c r="J45" s="41" t="s">
        <v>1390</v>
      </c>
      <c r="K45" s="41" t="s">
        <v>1391</v>
      </c>
      <c r="L45" s="41" t="s">
        <v>1392</v>
      </c>
      <c r="M45" s="41" t="s">
        <v>1393</v>
      </c>
      <c r="N45" s="41" t="s">
        <v>33</v>
      </c>
      <c r="O45" s="41" t="s">
        <v>1341</v>
      </c>
    </row>
    <row r="46" spans="1:15" x14ac:dyDescent="0.25">
      <c r="A46" t="s">
        <v>1389</v>
      </c>
      <c r="B46">
        <v>46</v>
      </c>
      <c r="C46" t="s">
        <v>1395</v>
      </c>
      <c r="D46" t="s">
        <v>45</v>
      </c>
      <c r="F46" s="17" t="s">
        <v>1395</v>
      </c>
      <c r="G46" s="26" t="s">
        <v>1396</v>
      </c>
      <c r="H46" s="26"/>
      <c r="I46" s="32">
        <v>4</v>
      </c>
      <c r="J46" s="32">
        <v>3</v>
      </c>
      <c r="K46" s="32">
        <v>3</v>
      </c>
      <c r="L46" s="32">
        <v>1</v>
      </c>
      <c r="M46" s="32">
        <v>5</v>
      </c>
      <c r="N46" s="32">
        <v>16</v>
      </c>
      <c r="O46" s="36">
        <f t="shared" ref="O46:O76" si="2">+N46/5</f>
        <v>3.2</v>
      </c>
    </row>
    <row r="47" spans="1:15" x14ac:dyDescent="0.25">
      <c r="A47" t="s">
        <v>1390</v>
      </c>
      <c r="B47">
        <v>62</v>
      </c>
      <c r="C47" t="s">
        <v>1395</v>
      </c>
      <c r="D47" t="s">
        <v>45</v>
      </c>
      <c r="F47" s="17"/>
      <c r="G47" s="26" t="s">
        <v>49</v>
      </c>
      <c r="H47" s="26"/>
      <c r="I47" s="32"/>
      <c r="J47" s="32">
        <v>4</v>
      </c>
      <c r="K47" s="32">
        <v>2</v>
      </c>
      <c r="L47" s="32">
        <v>2</v>
      </c>
      <c r="M47" s="32">
        <v>7</v>
      </c>
      <c r="N47" s="32">
        <v>15</v>
      </c>
      <c r="O47" s="33">
        <f t="shared" si="2"/>
        <v>3</v>
      </c>
    </row>
    <row r="48" spans="1:15" x14ac:dyDescent="0.25">
      <c r="A48" t="s">
        <v>1390</v>
      </c>
      <c r="B48">
        <v>73</v>
      </c>
      <c r="C48" t="s">
        <v>1395</v>
      </c>
      <c r="D48" t="s">
        <v>45</v>
      </c>
      <c r="F48" s="17"/>
      <c r="G48" s="26" t="s">
        <v>1397</v>
      </c>
      <c r="H48" s="26"/>
      <c r="I48" s="32"/>
      <c r="J48" s="32">
        <v>7</v>
      </c>
      <c r="K48" s="32">
        <v>5</v>
      </c>
      <c r="L48" s="32"/>
      <c r="M48" s="32"/>
      <c r="N48" s="32">
        <v>12</v>
      </c>
      <c r="O48" s="33">
        <f t="shared" si="2"/>
        <v>2.4</v>
      </c>
    </row>
    <row r="49" spans="1:15" x14ac:dyDescent="0.25">
      <c r="A49" t="s">
        <v>1390</v>
      </c>
      <c r="B49">
        <v>88</v>
      </c>
      <c r="C49" t="s">
        <v>1395</v>
      </c>
      <c r="D49" t="s">
        <v>45</v>
      </c>
      <c r="F49" s="17"/>
      <c r="G49" s="26" t="s">
        <v>45</v>
      </c>
      <c r="H49" s="26"/>
      <c r="I49" s="32">
        <v>3</v>
      </c>
      <c r="J49" s="32">
        <v>3</v>
      </c>
      <c r="K49" s="32">
        <v>3</v>
      </c>
      <c r="L49" s="32">
        <v>2</v>
      </c>
      <c r="M49" s="32"/>
      <c r="N49" s="32">
        <v>11</v>
      </c>
      <c r="O49" s="33">
        <f t="shared" si="2"/>
        <v>2.2000000000000002</v>
      </c>
    </row>
    <row r="50" spans="1:15" x14ac:dyDescent="0.25">
      <c r="A50" t="s">
        <v>1391</v>
      </c>
      <c r="B50">
        <v>103</v>
      </c>
      <c r="C50" t="s">
        <v>1395</v>
      </c>
      <c r="D50" t="s">
        <v>45</v>
      </c>
      <c r="F50" s="17"/>
      <c r="G50" s="26" t="s">
        <v>1398</v>
      </c>
      <c r="H50" s="26"/>
      <c r="I50" s="32"/>
      <c r="J50" s="32">
        <v>2</v>
      </c>
      <c r="K50" s="32">
        <v>2</v>
      </c>
      <c r="L50" s="32"/>
      <c r="M50" s="32">
        <v>4</v>
      </c>
      <c r="N50" s="32">
        <v>8</v>
      </c>
      <c r="O50" s="33">
        <f t="shared" si="2"/>
        <v>1.6</v>
      </c>
    </row>
    <row r="51" spans="1:15" x14ac:dyDescent="0.25">
      <c r="A51" t="s">
        <v>1391</v>
      </c>
      <c r="B51">
        <v>124</v>
      </c>
      <c r="C51" t="s">
        <v>1395</v>
      </c>
      <c r="D51" t="s">
        <v>45</v>
      </c>
      <c r="F51" s="17"/>
      <c r="G51" s="26" t="s">
        <v>1399</v>
      </c>
      <c r="H51" s="26"/>
      <c r="I51" s="32">
        <v>1</v>
      </c>
      <c r="J51" s="32">
        <v>2</v>
      </c>
      <c r="K51" s="32"/>
      <c r="L51" s="32">
        <v>2</v>
      </c>
      <c r="M51" s="32">
        <v>1</v>
      </c>
      <c r="N51" s="32">
        <v>6</v>
      </c>
      <c r="O51" s="33">
        <f t="shared" si="2"/>
        <v>1.2</v>
      </c>
    </row>
    <row r="52" spans="1:15" x14ac:dyDescent="0.25">
      <c r="A52" t="s">
        <v>1391</v>
      </c>
      <c r="B52">
        <v>135</v>
      </c>
      <c r="C52" t="s">
        <v>1395</v>
      </c>
      <c r="D52" t="s">
        <v>45</v>
      </c>
      <c r="F52" s="17"/>
      <c r="G52" s="26" t="s">
        <v>1400</v>
      </c>
      <c r="H52" s="26"/>
      <c r="I52" s="32">
        <v>1</v>
      </c>
      <c r="J52" s="32"/>
      <c r="K52" s="32">
        <v>2</v>
      </c>
      <c r="L52" s="32"/>
      <c r="M52" s="32">
        <v>3</v>
      </c>
      <c r="N52" s="32">
        <v>6</v>
      </c>
      <c r="O52" s="33">
        <f t="shared" si="2"/>
        <v>1.2</v>
      </c>
    </row>
    <row r="53" spans="1:15" x14ac:dyDescent="0.25">
      <c r="A53" t="s">
        <v>1392</v>
      </c>
      <c r="B53">
        <v>169</v>
      </c>
      <c r="C53" t="s">
        <v>1395</v>
      </c>
      <c r="D53" t="s">
        <v>45</v>
      </c>
      <c r="F53" s="17"/>
      <c r="G53" s="26" t="s">
        <v>1401</v>
      </c>
      <c r="H53" s="26"/>
      <c r="I53" s="32"/>
      <c r="J53" s="32"/>
      <c r="K53" s="32">
        <v>5</v>
      </c>
      <c r="L53" s="32"/>
      <c r="M53" s="32"/>
      <c r="N53" s="32">
        <v>5</v>
      </c>
      <c r="O53" s="33">
        <f t="shared" si="2"/>
        <v>1</v>
      </c>
    </row>
    <row r="54" spans="1:15" x14ac:dyDescent="0.25">
      <c r="A54" t="s">
        <v>1392</v>
      </c>
      <c r="B54">
        <v>189</v>
      </c>
      <c r="C54" t="s">
        <v>1395</v>
      </c>
      <c r="D54" t="s">
        <v>45</v>
      </c>
      <c r="F54" s="17"/>
      <c r="G54" s="26" t="s">
        <v>1402</v>
      </c>
      <c r="H54" s="26"/>
      <c r="I54" s="32"/>
      <c r="J54" s="32"/>
      <c r="K54" s="32">
        <v>3</v>
      </c>
      <c r="L54" s="32">
        <v>1</v>
      </c>
      <c r="M54" s="32"/>
      <c r="N54" s="32">
        <v>4</v>
      </c>
      <c r="O54" s="33">
        <f t="shared" si="2"/>
        <v>0.8</v>
      </c>
    </row>
    <row r="55" spans="1:15" x14ac:dyDescent="0.25">
      <c r="A55" t="s">
        <v>1391</v>
      </c>
      <c r="B55">
        <v>116</v>
      </c>
      <c r="C55" t="s">
        <v>1395</v>
      </c>
      <c r="D55" t="s">
        <v>1402</v>
      </c>
      <c r="F55" s="45"/>
      <c r="G55" s="26" t="s">
        <v>1403</v>
      </c>
      <c r="H55" s="26"/>
      <c r="I55" s="32"/>
      <c r="J55" s="32"/>
      <c r="K55" s="32"/>
      <c r="L55" s="32"/>
      <c r="M55" s="32">
        <v>1</v>
      </c>
      <c r="N55" s="32">
        <v>1</v>
      </c>
      <c r="O55" s="36">
        <f t="shared" si="2"/>
        <v>0.2</v>
      </c>
    </row>
    <row r="56" spans="1:15" x14ac:dyDescent="0.25">
      <c r="A56" t="s">
        <v>1391</v>
      </c>
      <c r="B56">
        <v>121</v>
      </c>
      <c r="C56" t="s">
        <v>1395</v>
      </c>
      <c r="D56" t="s">
        <v>1402</v>
      </c>
      <c r="F56" s="46" t="s">
        <v>1404</v>
      </c>
      <c r="G56" s="39"/>
      <c r="H56" s="39"/>
      <c r="I56" s="35">
        <v>9</v>
      </c>
      <c r="J56" s="35">
        <v>21</v>
      </c>
      <c r="K56" s="35">
        <v>25</v>
      </c>
      <c r="L56" s="35">
        <v>8</v>
      </c>
      <c r="M56" s="35">
        <v>21</v>
      </c>
      <c r="N56" s="35">
        <v>84</v>
      </c>
      <c r="O56" s="33">
        <f t="shared" si="2"/>
        <v>16.8</v>
      </c>
    </row>
    <row r="57" spans="1:15" x14ac:dyDescent="0.25">
      <c r="A57" t="s">
        <v>1391</v>
      </c>
      <c r="B57">
        <v>123</v>
      </c>
      <c r="C57" t="s">
        <v>1395</v>
      </c>
      <c r="D57" t="s">
        <v>1402</v>
      </c>
      <c r="F57" s="17" t="s">
        <v>1405</v>
      </c>
      <c r="G57" s="26" t="s">
        <v>1406</v>
      </c>
      <c r="H57" s="26"/>
      <c r="I57" s="32">
        <v>4</v>
      </c>
      <c r="J57" s="32">
        <v>8</v>
      </c>
      <c r="K57" s="32">
        <v>3</v>
      </c>
      <c r="L57" s="32">
        <v>7</v>
      </c>
      <c r="M57" s="32">
        <v>5</v>
      </c>
      <c r="N57" s="32">
        <v>27</v>
      </c>
      <c r="O57" s="33">
        <f t="shared" si="2"/>
        <v>5.4</v>
      </c>
    </row>
    <row r="58" spans="1:15" x14ac:dyDescent="0.25">
      <c r="A58" t="s">
        <v>1392</v>
      </c>
      <c r="B58">
        <v>188</v>
      </c>
      <c r="C58" t="s">
        <v>1395</v>
      </c>
      <c r="D58" t="s">
        <v>1402</v>
      </c>
      <c r="F58" s="17"/>
      <c r="G58" s="26" t="s">
        <v>907</v>
      </c>
      <c r="H58" s="26"/>
      <c r="I58" s="32">
        <v>3</v>
      </c>
      <c r="J58" s="32"/>
      <c r="K58" s="32"/>
      <c r="L58" s="32">
        <v>15</v>
      </c>
      <c r="M58" s="32">
        <v>2</v>
      </c>
      <c r="N58" s="32">
        <v>20</v>
      </c>
      <c r="O58" s="33">
        <f t="shared" si="2"/>
        <v>4</v>
      </c>
    </row>
    <row r="59" spans="1:15" x14ac:dyDescent="0.25">
      <c r="A59" t="s">
        <v>1389</v>
      </c>
      <c r="B59">
        <v>1</v>
      </c>
      <c r="C59" t="s">
        <v>1395</v>
      </c>
      <c r="D59" t="s">
        <v>1400</v>
      </c>
      <c r="F59" s="45"/>
      <c r="G59" s="26" t="s">
        <v>905</v>
      </c>
      <c r="H59" s="26"/>
      <c r="I59" s="32">
        <v>2</v>
      </c>
      <c r="J59" s="32">
        <v>3</v>
      </c>
      <c r="K59" s="32">
        <v>3</v>
      </c>
      <c r="L59" s="32">
        <v>4</v>
      </c>
      <c r="M59" s="32">
        <v>5</v>
      </c>
      <c r="N59" s="32">
        <v>17</v>
      </c>
      <c r="O59" s="36">
        <f t="shared" si="2"/>
        <v>3.4</v>
      </c>
    </row>
    <row r="60" spans="1:15" x14ac:dyDescent="0.25">
      <c r="A60" t="s">
        <v>1391</v>
      </c>
      <c r="B60">
        <v>102</v>
      </c>
      <c r="C60" t="s">
        <v>1395</v>
      </c>
      <c r="D60" t="s">
        <v>1400</v>
      </c>
      <c r="F60" s="46" t="s">
        <v>1407</v>
      </c>
      <c r="G60" s="39"/>
      <c r="H60" s="39"/>
      <c r="I60" s="35">
        <v>9</v>
      </c>
      <c r="J60" s="35">
        <v>11</v>
      </c>
      <c r="K60" s="35">
        <v>6</v>
      </c>
      <c r="L60" s="35">
        <v>26</v>
      </c>
      <c r="M60" s="35">
        <v>12</v>
      </c>
      <c r="N60" s="35">
        <v>64</v>
      </c>
      <c r="O60" s="33">
        <f t="shared" si="2"/>
        <v>12.8</v>
      </c>
    </row>
    <row r="61" spans="1:15" x14ac:dyDescent="0.25">
      <c r="A61" t="s">
        <v>1391</v>
      </c>
      <c r="B61">
        <v>131</v>
      </c>
      <c r="C61" t="s">
        <v>1395</v>
      </c>
      <c r="D61" t="s">
        <v>1400</v>
      </c>
      <c r="F61" s="17" t="s">
        <v>1408</v>
      </c>
      <c r="G61" s="26" t="s">
        <v>1409</v>
      </c>
      <c r="H61" s="26"/>
      <c r="I61" s="32">
        <v>5</v>
      </c>
      <c r="J61" s="32">
        <v>2</v>
      </c>
      <c r="K61" s="32">
        <v>3</v>
      </c>
      <c r="L61" s="32">
        <v>1</v>
      </c>
      <c r="M61" s="32"/>
      <c r="N61" s="32">
        <v>11</v>
      </c>
      <c r="O61" s="33">
        <f t="shared" si="2"/>
        <v>2.2000000000000002</v>
      </c>
    </row>
    <row r="62" spans="1:15" x14ac:dyDescent="0.25">
      <c r="A62" t="s">
        <v>1393</v>
      </c>
      <c r="B62">
        <v>203</v>
      </c>
      <c r="C62" t="s">
        <v>1395</v>
      </c>
      <c r="D62" t="s">
        <v>1400</v>
      </c>
      <c r="F62" s="17"/>
      <c r="G62" s="26" t="s">
        <v>68</v>
      </c>
      <c r="H62" s="26"/>
      <c r="I62" s="32">
        <v>3</v>
      </c>
      <c r="J62" s="32">
        <v>4</v>
      </c>
      <c r="K62" s="32">
        <v>2</v>
      </c>
      <c r="L62" s="32"/>
      <c r="M62" s="32"/>
      <c r="N62" s="32">
        <v>9</v>
      </c>
      <c r="O62" s="33">
        <f t="shared" si="2"/>
        <v>1.8</v>
      </c>
    </row>
    <row r="63" spans="1:15" x14ac:dyDescent="0.25">
      <c r="A63" t="s">
        <v>1393</v>
      </c>
      <c r="B63">
        <v>212</v>
      </c>
      <c r="C63" t="s">
        <v>1395</v>
      </c>
      <c r="D63" t="s">
        <v>1400</v>
      </c>
      <c r="F63" s="17"/>
      <c r="G63" s="26" t="s">
        <v>1410</v>
      </c>
      <c r="H63" s="26"/>
      <c r="I63" s="32"/>
      <c r="J63" s="32">
        <v>1</v>
      </c>
      <c r="K63" s="32"/>
      <c r="L63" s="32">
        <v>2</v>
      </c>
      <c r="M63" s="32">
        <v>5</v>
      </c>
      <c r="N63" s="32">
        <v>8</v>
      </c>
      <c r="O63" s="33">
        <f t="shared" si="2"/>
        <v>1.6</v>
      </c>
    </row>
    <row r="64" spans="1:15" x14ac:dyDescent="0.25">
      <c r="A64" t="s">
        <v>1393</v>
      </c>
      <c r="B64">
        <v>232</v>
      </c>
      <c r="C64" t="s">
        <v>1395</v>
      </c>
      <c r="D64" t="s">
        <v>1400</v>
      </c>
      <c r="F64" s="17"/>
      <c r="G64" s="26" t="s">
        <v>1411</v>
      </c>
      <c r="H64" s="26"/>
      <c r="I64" s="32">
        <v>3</v>
      </c>
      <c r="J64" s="32">
        <v>1</v>
      </c>
      <c r="K64" s="32">
        <v>1</v>
      </c>
      <c r="L64" s="32">
        <v>1</v>
      </c>
      <c r="M64" s="32"/>
      <c r="N64" s="32">
        <v>6</v>
      </c>
      <c r="O64" s="36">
        <f t="shared" si="2"/>
        <v>1.2</v>
      </c>
    </row>
    <row r="65" spans="1:15" x14ac:dyDescent="0.25">
      <c r="A65" t="s">
        <v>1391</v>
      </c>
      <c r="B65">
        <v>141</v>
      </c>
      <c r="C65" t="s">
        <v>1395</v>
      </c>
      <c r="D65" t="s">
        <v>1397</v>
      </c>
      <c r="F65" s="17"/>
      <c r="G65" s="26" t="s">
        <v>92</v>
      </c>
      <c r="H65" s="26"/>
      <c r="I65" s="32"/>
      <c r="J65" s="32">
        <v>1</v>
      </c>
      <c r="K65" s="32">
        <v>5</v>
      </c>
      <c r="L65" s="32"/>
      <c r="M65" s="32"/>
      <c r="N65" s="32">
        <v>6</v>
      </c>
      <c r="O65" s="33">
        <f t="shared" si="2"/>
        <v>1.2</v>
      </c>
    </row>
    <row r="66" spans="1:15" x14ac:dyDescent="0.25">
      <c r="A66" t="s">
        <v>1391</v>
      </c>
      <c r="B66">
        <v>142</v>
      </c>
      <c r="C66" t="s">
        <v>1395</v>
      </c>
      <c r="D66" t="s">
        <v>1397</v>
      </c>
      <c r="F66" s="17"/>
      <c r="G66" s="26" t="s">
        <v>87</v>
      </c>
      <c r="H66" s="26"/>
      <c r="I66" s="32">
        <v>1</v>
      </c>
      <c r="J66" s="32">
        <v>2</v>
      </c>
      <c r="K66" s="32">
        <v>2</v>
      </c>
      <c r="L66" s="32"/>
      <c r="M66" s="32"/>
      <c r="N66" s="32">
        <v>5</v>
      </c>
      <c r="O66" s="33">
        <f t="shared" si="2"/>
        <v>1</v>
      </c>
    </row>
    <row r="67" spans="1:15" x14ac:dyDescent="0.25">
      <c r="A67" t="s">
        <v>1391</v>
      </c>
      <c r="B67">
        <v>143</v>
      </c>
      <c r="C67" t="s">
        <v>1395</v>
      </c>
      <c r="D67" t="s">
        <v>1397</v>
      </c>
      <c r="F67" s="17"/>
      <c r="G67" s="26" t="s">
        <v>1412</v>
      </c>
      <c r="H67" s="26"/>
      <c r="I67" s="32">
        <v>3</v>
      </c>
      <c r="J67" s="32"/>
      <c r="K67" s="32"/>
      <c r="L67" s="32">
        <v>1</v>
      </c>
      <c r="M67" s="32">
        <v>1</v>
      </c>
      <c r="N67" s="32">
        <v>5</v>
      </c>
      <c r="O67" s="33">
        <f t="shared" si="2"/>
        <v>1</v>
      </c>
    </row>
    <row r="68" spans="1:15" x14ac:dyDescent="0.25">
      <c r="A68" t="s">
        <v>1391</v>
      </c>
      <c r="B68">
        <v>144</v>
      </c>
      <c r="C68" t="s">
        <v>1395</v>
      </c>
      <c r="D68" t="s">
        <v>1397</v>
      </c>
      <c r="F68" s="17"/>
      <c r="G68" s="26" t="s">
        <v>1413</v>
      </c>
      <c r="H68" s="26"/>
      <c r="I68" s="32">
        <v>3</v>
      </c>
      <c r="J68" s="32">
        <v>1</v>
      </c>
      <c r="K68" s="32"/>
      <c r="L68" s="32">
        <v>1</v>
      </c>
      <c r="M68" s="32"/>
      <c r="N68" s="32">
        <v>5</v>
      </c>
      <c r="O68" s="33">
        <f t="shared" si="2"/>
        <v>1</v>
      </c>
    </row>
    <row r="69" spans="1:15" x14ac:dyDescent="0.25">
      <c r="A69" t="s">
        <v>1391</v>
      </c>
      <c r="B69">
        <v>145</v>
      </c>
      <c r="C69" t="s">
        <v>1395</v>
      </c>
      <c r="D69" t="s">
        <v>1397</v>
      </c>
      <c r="F69" s="17"/>
      <c r="G69" s="26" t="s">
        <v>1385</v>
      </c>
      <c r="H69" s="26"/>
      <c r="I69" s="32"/>
      <c r="J69" s="32"/>
      <c r="K69" s="32"/>
      <c r="L69" s="32">
        <v>1</v>
      </c>
      <c r="M69" s="32"/>
      <c r="N69" s="32">
        <v>1</v>
      </c>
      <c r="O69" s="33">
        <f t="shared" si="2"/>
        <v>0.2</v>
      </c>
    </row>
    <row r="70" spans="1:15" x14ac:dyDescent="0.25">
      <c r="A70" t="s">
        <v>1390</v>
      </c>
      <c r="B70">
        <v>94</v>
      </c>
      <c r="C70" t="s">
        <v>1395</v>
      </c>
      <c r="D70" t="s">
        <v>1397</v>
      </c>
      <c r="F70" s="17"/>
      <c r="G70" s="26" t="s">
        <v>1414</v>
      </c>
      <c r="H70" s="26"/>
      <c r="I70" s="32"/>
      <c r="J70" s="32"/>
      <c r="K70" s="32"/>
      <c r="L70" s="32">
        <v>1</v>
      </c>
      <c r="M70" s="32"/>
      <c r="N70" s="32">
        <v>1</v>
      </c>
      <c r="O70" s="33">
        <f t="shared" si="2"/>
        <v>0.2</v>
      </c>
    </row>
    <row r="71" spans="1:15" x14ac:dyDescent="0.25">
      <c r="A71" t="s">
        <v>1390</v>
      </c>
      <c r="B71">
        <v>95</v>
      </c>
      <c r="C71" t="s">
        <v>1395</v>
      </c>
      <c r="D71" t="s">
        <v>1397</v>
      </c>
      <c r="F71" s="45"/>
      <c r="G71" s="26" t="s">
        <v>1415</v>
      </c>
      <c r="H71" s="26"/>
      <c r="I71" s="32"/>
      <c r="J71" s="32"/>
      <c r="K71" s="32"/>
      <c r="L71" s="32">
        <v>1</v>
      </c>
      <c r="M71" s="32"/>
      <c r="N71" s="32">
        <v>1</v>
      </c>
      <c r="O71" s="36">
        <f t="shared" si="2"/>
        <v>0.2</v>
      </c>
    </row>
    <row r="72" spans="1:15" x14ac:dyDescent="0.25">
      <c r="A72" t="s">
        <v>1390</v>
      </c>
      <c r="B72">
        <v>96</v>
      </c>
      <c r="C72" t="s">
        <v>1395</v>
      </c>
      <c r="D72" t="s">
        <v>1397</v>
      </c>
      <c r="F72" s="46" t="s">
        <v>1416</v>
      </c>
      <c r="G72" s="39"/>
      <c r="H72" s="39"/>
      <c r="I72" s="35">
        <v>18</v>
      </c>
      <c r="J72" s="35">
        <v>12</v>
      </c>
      <c r="K72" s="35">
        <v>13</v>
      </c>
      <c r="L72" s="35">
        <v>9</v>
      </c>
      <c r="M72" s="35">
        <v>6</v>
      </c>
      <c r="N72" s="35">
        <v>58</v>
      </c>
      <c r="O72" s="33">
        <f t="shared" si="2"/>
        <v>11.6</v>
      </c>
    </row>
    <row r="73" spans="1:15" x14ac:dyDescent="0.25">
      <c r="A73" t="s">
        <v>1390</v>
      </c>
      <c r="B73">
        <v>97</v>
      </c>
      <c r="C73" t="s">
        <v>1395</v>
      </c>
      <c r="D73" t="s">
        <v>1397</v>
      </c>
      <c r="F73" s="17" t="s">
        <v>1695</v>
      </c>
      <c r="G73" s="26" t="s">
        <v>1418</v>
      </c>
      <c r="H73" s="26"/>
      <c r="I73" s="32">
        <v>10</v>
      </c>
      <c r="J73" s="32">
        <v>4</v>
      </c>
      <c r="K73" s="32">
        <v>5</v>
      </c>
      <c r="L73" s="32">
        <v>6</v>
      </c>
      <c r="M73" s="32">
        <v>6</v>
      </c>
      <c r="N73" s="32">
        <v>31</v>
      </c>
      <c r="O73" s="33">
        <f t="shared" si="2"/>
        <v>6.2</v>
      </c>
    </row>
    <row r="74" spans="1:15" x14ac:dyDescent="0.25">
      <c r="A74" t="s">
        <v>1390</v>
      </c>
      <c r="B74">
        <v>98</v>
      </c>
      <c r="C74" t="s">
        <v>1395</v>
      </c>
      <c r="D74" t="s">
        <v>1397</v>
      </c>
      <c r="F74" s="45"/>
      <c r="G74" s="26" t="s">
        <v>1419</v>
      </c>
      <c r="H74" s="26"/>
      <c r="I74" s="32">
        <v>4</v>
      </c>
      <c r="J74" s="32">
        <v>2</v>
      </c>
      <c r="K74" s="32">
        <v>1</v>
      </c>
      <c r="L74" s="32">
        <v>1</v>
      </c>
      <c r="M74" s="32">
        <v>5</v>
      </c>
      <c r="N74" s="32">
        <v>13</v>
      </c>
      <c r="O74" s="33">
        <f t="shared" si="2"/>
        <v>2.6</v>
      </c>
    </row>
    <row r="75" spans="1:15" x14ac:dyDescent="0.25">
      <c r="A75" t="s">
        <v>1390</v>
      </c>
      <c r="B75">
        <v>99</v>
      </c>
      <c r="C75" t="s">
        <v>1395</v>
      </c>
      <c r="D75" t="s">
        <v>1397</v>
      </c>
      <c r="F75" s="46" t="s">
        <v>1420</v>
      </c>
      <c r="G75" s="39"/>
      <c r="H75" s="39"/>
      <c r="I75" s="35">
        <v>14</v>
      </c>
      <c r="J75" s="35">
        <v>6</v>
      </c>
      <c r="K75" s="35">
        <v>6</v>
      </c>
      <c r="L75" s="35">
        <v>7</v>
      </c>
      <c r="M75" s="35">
        <v>11</v>
      </c>
      <c r="N75" s="35">
        <v>44</v>
      </c>
      <c r="O75" s="36">
        <f t="shared" si="2"/>
        <v>8.8000000000000007</v>
      </c>
    </row>
    <row r="76" spans="1:15" x14ac:dyDescent="0.25">
      <c r="A76" t="s">
        <v>1390</v>
      </c>
      <c r="B76">
        <v>100</v>
      </c>
      <c r="C76" t="s">
        <v>1395</v>
      </c>
      <c r="D76" t="s">
        <v>1397</v>
      </c>
      <c r="F76" s="60" t="s">
        <v>32</v>
      </c>
      <c r="G76" s="41"/>
      <c r="H76" s="41"/>
      <c r="I76" s="41">
        <v>50</v>
      </c>
      <c r="J76" s="41">
        <v>50</v>
      </c>
      <c r="K76" s="41">
        <v>50</v>
      </c>
      <c r="L76" s="41">
        <v>50</v>
      </c>
      <c r="M76" s="41">
        <v>50</v>
      </c>
      <c r="N76" s="41">
        <v>250</v>
      </c>
      <c r="O76" s="61">
        <f t="shared" si="2"/>
        <v>50</v>
      </c>
    </row>
    <row r="77" spans="1:15" x14ac:dyDescent="0.25">
      <c r="A77" t="s">
        <v>1391</v>
      </c>
      <c r="B77">
        <v>146</v>
      </c>
      <c r="C77" t="s">
        <v>1395</v>
      </c>
      <c r="D77" t="s">
        <v>1401</v>
      </c>
      <c r="N77"/>
      <c r="O77"/>
    </row>
    <row r="78" spans="1:15" x14ac:dyDescent="0.25">
      <c r="A78" t="s">
        <v>1391</v>
      </c>
      <c r="B78">
        <v>147</v>
      </c>
      <c r="C78" t="s">
        <v>1395</v>
      </c>
      <c r="D78" t="s">
        <v>1401</v>
      </c>
      <c r="N78"/>
      <c r="O78"/>
    </row>
    <row r="79" spans="1:15" x14ac:dyDescent="0.25">
      <c r="A79" t="s">
        <v>1391</v>
      </c>
      <c r="B79">
        <v>148</v>
      </c>
      <c r="C79" t="s">
        <v>1395</v>
      </c>
      <c r="D79" t="s">
        <v>1401</v>
      </c>
      <c r="N79"/>
      <c r="O79"/>
    </row>
    <row r="80" spans="1:15" x14ac:dyDescent="0.25">
      <c r="A80" t="s">
        <v>1391</v>
      </c>
      <c r="B80">
        <v>149</v>
      </c>
      <c r="C80" t="s">
        <v>1395</v>
      </c>
      <c r="D80" t="s">
        <v>1401</v>
      </c>
      <c r="N80"/>
      <c r="O80"/>
    </row>
    <row r="81" spans="1:15" x14ac:dyDescent="0.25">
      <c r="A81" t="s">
        <v>1391</v>
      </c>
      <c r="B81">
        <v>150</v>
      </c>
      <c r="C81" t="s">
        <v>1395</v>
      </c>
      <c r="D81" t="s">
        <v>1401</v>
      </c>
      <c r="N81"/>
      <c r="O81"/>
    </row>
    <row r="82" spans="1:15" x14ac:dyDescent="0.25">
      <c r="A82" t="s">
        <v>1389</v>
      </c>
      <c r="B82">
        <v>18</v>
      </c>
      <c r="C82" t="s">
        <v>1408</v>
      </c>
      <c r="D82" t="s">
        <v>1411</v>
      </c>
      <c r="N82"/>
      <c r="O82"/>
    </row>
    <row r="83" spans="1:15" x14ac:dyDescent="0.25">
      <c r="A83" t="s">
        <v>1389</v>
      </c>
      <c r="B83">
        <v>37</v>
      </c>
      <c r="C83" t="s">
        <v>1408</v>
      </c>
      <c r="D83" t="s">
        <v>1411</v>
      </c>
    </row>
    <row r="84" spans="1:15" x14ac:dyDescent="0.25">
      <c r="A84" t="s">
        <v>1389</v>
      </c>
      <c r="B84">
        <v>44</v>
      </c>
      <c r="C84" t="s">
        <v>1408</v>
      </c>
      <c r="D84" t="s">
        <v>1411</v>
      </c>
    </row>
    <row r="85" spans="1:15" x14ac:dyDescent="0.25">
      <c r="A85" t="s">
        <v>1390</v>
      </c>
      <c r="B85">
        <v>70</v>
      </c>
      <c r="C85" t="s">
        <v>1408</v>
      </c>
      <c r="D85" t="s">
        <v>1411</v>
      </c>
    </row>
    <row r="86" spans="1:15" x14ac:dyDescent="0.25">
      <c r="A86" t="s">
        <v>1391</v>
      </c>
      <c r="B86">
        <v>101</v>
      </c>
      <c r="C86" t="s">
        <v>1408</v>
      </c>
      <c r="D86" t="s">
        <v>1411</v>
      </c>
    </row>
    <row r="87" spans="1:15" x14ac:dyDescent="0.25">
      <c r="A87" t="s">
        <v>1392</v>
      </c>
      <c r="B87">
        <v>167</v>
      </c>
      <c r="C87" t="s">
        <v>1408</v>
      </c>
      <c r="D87" t="s">
        <v>1411</v>
      </c>
    </row>
    <row r="88" spans="1:15" x14ac:dyDescent="0.25">
      <c r="A88" t="s">
        <v>1389</v>
      </c>
      <c r="B88">
        <v>7</v>
      </c>
      <c r="C88" t="s">
        <v>1408</v>
      </c>
      <c r="D88" t="s">
        <v>87</v>
      </c>
    </row>
    <row r="89" spans="1:15" x14ac:dyDescent="0.25">
      <c r="A89" t="s">
        <v>1390</v>
      </c>
      <c r="B89">
        <v>54</v>
      </c>
      <c r="C89" t="s">
        <v>1408</v>
      </c>
      <c r="D89" t="s">
        <v>87</v>
      </c>
    </row>
    <row r="90" spans="1:15" x14ac:dyDescent="0.25">
      <c r="A90" t="s">
        <v>1390</v>
      </c>
      <c r="B90">
        <v>82</v>
      </c>
      <c r="C90" t="s">
        <v>1408</v>
      </c>
      <c r="D90" t="s">
        <v>87</v>
      </c>
    </row>
    <row r="91" spans="1:15" x14ac:dyDescent="0.25">
      <c r="A91" t="s">
        <v>1391</v>
      </c>
      <c r="B91">
        <v>109</v>
      </c>
      <c r="C91" t="s">
        <v>1408</v>
      </c>
      <c r="D91" t="s">
        <v>87</v>
      </c>
    </row>
    <row r="92" spans="1:15" x14ac:dyDescent="0.25">
      <c r="A92" t="s">
        <v>1391</v>
      </c>
      <c r="B92">
        <v>139</v>
      </c>
      <c r="C92" t="s">
        <v>1408</v>
      </c>
      <c r="D92" t="s">
        <v>87</v>
      </c>
    </row>
    <row r="93" spans="1:15" x14ac:dyDescent="0.25">
      <c r="A93" t="s">
        <v>1389</v>
      </c>
      <c r="B93">
        <v>25</v>
      </c>
      <c r="C93" t="s">
        <v>1408</v>
      </c>
      <c r="D93" t="s">
        <v>1413</v>
      </c>
    </row>
    <row r="94" spans="1:15" x14ac:dyDescent="0.25">
      <c r="A94" t="s">
        <v>1389</v>
      </c>
      <c r="B94">
        <v>31</v>
      </c>
      <c r="C94" t="s">
        <v>1408</v>
      </c>
      <c r="D94" t="s">
        <v>1413</v>
      </c>
    </row>
    <row r="95" spans="1:15" x14ac:dyDescent="0.25">
      <c r="A95" t="s">
        <v>1389</v>
      </c>
      <c r="B95">
        <v>36</v>
      </c>
      <c r="C95" t="s">
        <v>1408</v>
      </c>
      <c r="D95" t="s">
        <v>1413</v>
      </c>
    </row>
    <row r="96" spans="1:15" x14ac:dyDescent="0.25">
      <c r="A96" t="s">
        <v>1390</v>
      </c>
      <c r="B96">
        <v>58</v>
      </c>
      <c r="C96" t="s">
        <v>1408</v>
      </c>
      <c r="D96" t="s">
        <v>1413</v>
      </c>
    </row>
    <row r="97" spans="1:4" x14ac:dyDescent="0.25">
      <c r="A97" t="s">
        <v>1392</v>
      </c>
      <c r="B97">
        <v>160</v>
      </c>
      <c r="C97" t="s">
        <v>1408</v>
      </c>
      <c r="D97" t="s">
        <v>1413</v>
      </c>
    </row>
    <row r="98" spans="1:4" x14ac:dyDescent="0.25">
      <c r="A98" t="s">
        <v>1389</v>
      </c>
      <c r="B98">
        <v>2</v>
      </c>
      <c r="C98" t="s">
        <v>1408</v>
      </c>
      <c r="D98" t="s">
        <v>1409</v>
      </c>
    </row>
    <row r="99" spans="1:4" x14ac:dyDescent="0.25">
      <c r="A99" t="s">
        <v>1389</v>
      </c>
      <c r="B99">
        <v>4</v>
      </c>
      <c r="C99" t="s">
        <v>1408</v>
      </c>
      <c r="D99" t="s">
        <v>1409</v>
      </c>
    </row>
    <row r="100" spans="1:4" x14ac:dyDescent="0.25">
      <c r="A100" t="s">
        <v>1389</v>
      </c>
      <c r="B100">
        <v>26</v>
      </c>
      <c r="C100" t="s">
        <v>1408</v>
      </c>
      <c r="D100" t="s">
        <v>1409</v>
      </c>
    </row>
    <row r="101" spans="1:4" x14ac:dyDescent="0.25">
      <c r="A101" t="s">
        <v>1389</v>
      </c>
      <c r="B101">
        <v>45</v>
      </c>
      <c r="C101" t="s">
        <v>1408</v>
      </c>
      <c r="D101" t="s">
        <v>1409</v>
      </c>
    </row>
    <row r="102" spans="1:4" x14ac:dyDescent="0.25">
      <c r="A102" t="s">
        <v>1389</v>
      </c>
      <c r="B102">
        <v>50</v>
      </c>
      <c r="C102" t="s">
        <v>1408</v>
      </c>
      <c r="D102" t="s">
        <v>1409</v>
      </c>
    </row>
    <row r="103" spans="1:4" x14ac:dyDescent="0.25">
      <c r="A103" t="s">
        <v>1390</v>
      </c>
      <c r="B103">
        <v>53</v>
      </c>
      <c r="C103" t="s">
        <v>1408</v>
      </c>
      <c r="D103" t="s">
        <v>1409</v>
      </c>
    </row>
    <row r="104" spans="1:4" x14ac:dyDescent="0.25">
      <c r="A104" t="s">
        <v>1390</v>
      </c>
      <c r="B104">
        <v>59</v>
      </c>
      <c r="C104" t="s">
        <v>1408</v>
      </c>
      <c r="D104" t="s">
        <v>1409</v>
      </c>
    </row>
    <row r="105" spans="1:4" x14ac:dyDescent="0.25">
      <c r="A105" t="s">
        <v>1391</v>
      </c>
      <c r="B105">
        <v>117</v>
      </c>
      <c r="C105" t="s">
        <v>1408</v>
      </c>
      <c r="D105" t="s">
        <v>1409</v>
      </c>
    </row>
    <row r="106" spans="1:4" x14ac:dyDescent="0.25">
      <c r="A106" t="s">
        <v>1391</v>
      </c>
      <c r="B106">
        <v>122</v>
      </c>
      <c r="C106" t="s">
        <v>1408</v>
      </c>
      <c r="D106" t="s">
        <v>1409</v>
      </c>
    </row>
    <row r="107" spans="1:4" x14ac:dyDescent="0.25">
      <c r="A107" t="s">
        <v>1391</v>
      </c>
      <c r="B107">
        <v>126</v>
      </c>
      <c r="C107" t="s">
        <v>1408</v>
      </c>
      <c r="D107" t="s">
        <v>1409</v>
      </c>
    </row>
    <row r="108" spans="1:4" x14ac:dyDescent="0.25">
      <c r="A108" t="s">
        <v>1392</v>
      </c>
      <c r="B108">
        <v>155</v>
      </c>
      <c r="C108" t="s">
        <v>1408</v>
      </c>
      <c r="D108" t="s">
        <v>1409</v>
      </c>
    </row>
    <row r="109" spans="1:4" x14ac:dyDescent="0.25">
      <c r="A109" t="s">
        <v>1392</v>
      </c>
      <c r="B109">
        <v>153</v>
      </c>
      <c r="C109" t="s">
        <v>1408</v>
      </c>
      <c r="D109" t="s">
        <v>1415</v>
      </c>
    </row>
    <row r="110" spans="1:4" x14ac:dyDescent="0.25">
      <c r="A110" t="s">
        <v>1389</v>
      </c>
      <c r="B110">
        <v>6</v>
      </c>
      <c r="C110" t="s">
        <v>1408</v>
      </c>
      <c r="D110" t="s">
        <v>1412</v>
      </c>
    </row>
    <row r="111" spans="1:4" x14ac:dyDescent="0.25">
      <c r="A111" t="s">
        <v>1389</v>
      </c>
      <c r="B111">
        <v>24</v>
      </c>
      <c r="C111" t="s">
        <v>1408</v>
      </c>
      <c r="D111" t="s">
        <v>1412</v>
      </c>
    </row>
    <row r="112" spans="1:4" x14ac:dyDescent="0.25">
      <c r="A112" t="s">
        <v>1389</v>
      </c>
      <c r="B112">
        <v>49</v>
      </c>
      <c r="C112" t="s">
        <v>1408</v>
      </c>
      <c r="D112" t="s">
        <v>1412</v>
      </c>
    </row>
    <row r="113" spans="1:4" x14ac:dyDescent="0.25">
      <c r="A113" t="s">
        <v>1392</v>
      </c>
      <c r="B113">
        <v>161</v>
      </c>
      <c r="C113" t="s">
        <v>1408</v>
      </c>
      <c r="D113" t="s">
        <v>1412</v>
      </c>
    </row>
    <row r="114" spans="1:4" x14ac:dyDescent="0.25">
      <c r="A114" t="s">
        <v>1393</v>
      </c>
      <c r="B114">
        <v>238</v>
      </c>
      <c r="C114" t="s">
        <v>1408</v>
      </c>
      <c r="D114" t="s">
        <v>1412</v>
      </c>
    </row>
    <row r="115" spans="1:4" x14ac:dyDescent="0.25">
      <c r="A115" t="s">
        <v>1392</v>
      </c>
      <c r="B115">
        <v>198</v>
      </c>
      <c r="C115" t="s">
        <v>1408</v>
      </c>
      <c r="D115" t="s">
        <v>1414</v>
      </c>
    </row>
    <row r="116" spans="1:4" x14ac:dyDescent="0.25">
      <c r="A116" t="s">
        <v>1392</v>
      </c>
      <c r="B116">
        <v>171</v>
      </c>
      <c r="C116" t="s">
        <v>1408</v>
      </c>
      <c r="D116" t="s">
        <v>1385</v>
      </c>
    </row>
    <row r="117" spans="1:4" x14ac:dyDescent="0.25">
      <c r="A117" t="s">
        <v>1389</v>
      </c>
      <c r="B117">
        <v>8</v>
      </c>
      <c r="C117" t="s">
        <v>1417</v>
      </c>
      <c r="D117" t="s">
        <v>1419</v>
      </c>
    </row>
    <row r="118" spans="1:4" x14ac:dyDescent="0.25">
      <c r="A118" t="s">
        <v>1389</v>
      </c>
      <c r="B118">
        <v>16</v>
      </c>
      <c r="C118" t="s">
        <v>1417</v>
      </c>
      <c r="D118" t="s">
        <v>1419</v>
      </c>
    </row>
    <row r="119" spans="1:4" x14ac:dyDescent="0.25">
      <c r="A119" t="s">
        <v>1389</v>
      </c>
      <c r="B119">
        <v>28</v>
      </c>
      <c r="C119" t="s">
        <v>1417</v>
      </c>
      <c r="D119" t="s">
        <v>1419</v>
      </c>
    </row>
    <row r="120" spans="1:4" x14ac:dyDescent="0.25">
      <c r="A120" t="s">
        <v>1389</v>
      </c>
      <c r="B120">
        <v>30</v>
      </c>
      <c r="C120" t="s">
        <v>1417</v>
      </c>
      <c r="D120" t="s">
        <v>1419</v>
      </c>
    </row>
    <row r="121" spans="1:4" x14ac:dyDescent="0.25">
      <c r="A121" t="s">
        <v>1390</v>
      </c>
      <c r="B121">
        <v>76</v>
      </c>
      <c r="C121" t="s">
        <v>1417</v>
      </c>
      <c r="D121" t="s">
        <v>1419</v>
      </c>
    </row>
    <row r="122" spans="1:4" x14ac:dyDescent="0.25">
      <c r="A122" t="s">
        <v>1390</v>
      </c>
      <c r="B122">
        <v>84</v>
      </c>
      <c r="C122" t="s">
        <v>1417</v>
      </c>
      <c r="D122" t="s">
        <v>1419</v>
      </c>
    </row>
    <row r="123" spans="1:4" x14ac:dyDescent="0.25">
      <c r="A123" t="s">
        <v>1391</v>
      </c>
      <c r="B123">
        <v>118</v>
      </c>
      <c r="C123" t="s">
        <v>1417</v>
      </c>
      <c r="D123" t="s">
        <v>1419</v>
      </c>
    </row>
    <row r="124" spans="1:4" x14ac:dyDescent="0.25">
      <c r="A124" t="s">
        <v>1392</v>
      </c>
      <c r="B124">
        <v>186</v>
      </c>
      <c r="C124" t="s">
        <v>1417</v>
      </c>
      <c r="D124" t="s">
        <v>1419</v>
      </c>
    </row>
    <row r="125" spans="1:4" x14ac:dyDescent="0.25">
      <c r="A125" t="s">
        <v>1393</v>
      </c>
      <c r="B125">
        <v>209</v>
      </c>
      <c r="C125" t="s">
        <v>1417</v>
      </c>
      <c r="D125" t="s">
        <v>1419</v>
      </c>
    </row>
    <row r="126" spans="1:4" x14ac:dyDescent="0.25">
      <c r="A126" t="s">
        <v>1393</v>
      </c>
      <c r="B126">
        <v>227</v>
      </c>
      <c r="C126" t="s">
        <v>1417</v>
      </c>
      <c r="D126" t="s">
        <v>1419</v>
      </c>
    </row>
    <row r="127" spans="1:4" x14ac:dyDescent="0.25">
      <c r="A127" t="s">
        <v>1393</v>
      </c>
      <c r="B127">
        <v>228</v>
      </c>
      <c r="C127" t="s">
        <v>1417</v>
      </c>
      <c r="D127" t="s">
        <v>1419</v>
      </c>
    </row>
    <row r="128" spans="1:4" x14ac:dyDescent="0.25">
      <c r="A128" t="s">
        <v>1393</v>
      </c>
      <c r="B128">
        <v>233</v>
      </c>
      <c r="C128" t="s">
        <v>1417</v>
      </c>
      <c r="D128" t="s">
        <v>1419</v>
      </c>
    </row>
    <row r="129" spans="1:4" x14ac:dyDescent="0.25">
      <c r="A129" t="s">
        <v>1393</v>
      </c>
      <c r="B129">
        <v>244</v>
      </c>
      <c r="C129" t="s">
        <v>1417</v>
      </c>
      <c r="D129" t="s">
        <v>1419</v>
      </c>
    </row>
    <row r="130" spans="1:4" x14ac:dyDescent="0.25">
      <c r="A130" t="s">
        <v>1389</v>
      </c>
      <c r="B130">
        <v>3</v>
      </c>
      <c r="C130" t="s">
        <v>1405</v>
      </c>
      <c r="D130" t="s">
        <v>907</v>
      </c>
    </row>
    <row r="131" spans="1:4" x14ac:dyDescent="0.25">
      <c r="A131" t="s">
        <v>1389</v>
      </c>
      <c r="B131">
        <v>15</v>
      </c>
      <c r="C131" t="s">
        <v>1405</v>
      </c>
      <c r="D131" t="s">
        <v>907</v>
      </c>
    </row>
    <row r="132" spans="1:4" x14ac:dyDescent="0.25">
      <c r="A132" t="s">
        <v>1389</v>
      </c>
      <c r="B132">
        <v>43</v>
      </c>
      <c r="C132" t="s">
        <v>1405</v>
      </c>
      <c r="D132" t="s">
        <v>907</v>
      </c>
    </row>
    <row r="133" spans="1:4" x14ac:dyDescent="0.25">
      <c r="A133" t="s">
        <v>1392</v>
      </c>
      <c r="B133">
        <v>151</v>
      </c>
      <c r="C133" t="s">
        <v>1405</v>
      </c>
      <c r="D133" t="s">
        <v>907</v>
      </c>
    </row>
    <row r="134" spans="1:4" x14ac:dyDescent="0.25">
      <c r="A134" t="s">
        <v>1392</v>
      </c>
      <c r="B134">
        <v>154</v>
      </c>
      <c r="C134" t="s">
        <v>1405</v>
      </c>
      <c r="D134" t="s">
        <v>907</v>
      </c>
    </row>
    <row r="135" spans="1:4" x14ac:dyDescent="0.25">
      <c r="A135" t="s">
        <v>1392</v>
      </c>
      <c r="B135">
        <v>157</v>
      </c>
      <c r="C135" t="s">
        <v>1405</v>
      </c>
      <c r="D135" t="s">
        <v>907</v>
      </c>
    </row>
    <row r="136" spans="1:4" x14ac:dyDescent="0.25">
      <c r="A136" t="s">
        <v>1392</v>
      </c>
      <c r="B136">
        <v>159</v>
      </c>
      <c r="C136" t="s">
        <v>1405</v>
      </c>
      <c r="D136" t="s">
        <v>907</v>
      </c>
    </row>
    <row r="137" spans="1:4" x14ac:dyDescent="0.25">
      <c r="A137" t="s">
        <v>1392</v>
      </c>
      <c r="B137">
        <v>163</v>
      </c>
      <c r="C137" t="s">
        <v>1405</v>
      </c>
      <c r="D137" t="s">
        <v>907</v>
      </c>
    </row>
    <row r="138" spans="1:4" x14ac:dyDescent="0.25">
      <c r="A138" t="s">
        <v>1392</v>
      </c>
      <c r="B138">
        <v>165</v>
      </c>
      <c r="C138" t="s">
        <v>1405</v>
      </c>
      <c r="D138" t="s">
        <v>907</v>
      </c>
    </row>
    <row r="139" spans="1:4" x14ac:dyDescent="0.25">
      <c r="A139" t="s">
        <v>1392</v>
      </c>
      <c r="B139">
        <v>166</v>
      </c>
      <c r="C139" t="s">
        <v>1405</v>
      </c>
      <c r="D139" t="s">
        <v>907</v>
      </c>
    </row>
    <row r="140" spans="1:4" x14ac:dyDescent="0.25">
      <c r="A140" t="s">
        <v>1392</v>
      </c>
      <c r="B140">
        <v>168</v>
      </c>
      <c r="C140" t="s">
        <v>1405</v>
      </c>
      <c r="D140" t="s">
        <v>907</v>
      </c>
    </row>
    <row r="141" spans="1:4" x14ac:dyDescent="0.25">
      <c r="A141" t="s">
        <v>1392</v>
      </c>
      <c r="B141">
        <v>174</v>
      </c>
      <c r="C141" t="s">
        <v>1405</v>
      </c>
      <c r="D141" t="s">
        <v>907</v>
      </c>
    </row>
    <row r="142" spans="1:4" x14ac:dyDescent="0.25">
      <c r="A142" t="s">
        <v>1392</v>
      </c>
      <c r="B142">
        <v>177</v>
      </c>
      <c r="C142" t="s">
        <v>1405</v>
      </c>
      <c r="D142" t="s">
        <v>907</v>
      </c>
    </row>
    <row r="143" spans="1:4" x14ac:dyDescent="0.25">
      <c r="A143" t="s">
        <v>1392</v>
      </c>
      <c r="B143">
        <v>178</v>
      </c>
      <c r="C143" t="s">
        <v>1405</v>
      </c>
      <c r="D143" t="s">
        <v>907</v>
      </c>
    </row>
    <row r="144" spans="1:4" x14ac:dyDescent="0.25">
      <c r="A144" t="s">
        <v>1392</v>
      </c>
      <c r="B144">
        <v>187</v>
      </c>
      <c r="C144" t="s">
        <v>1405</v>
      </c>
      <c r="D144" t="s">
        <v>907</v>
      </c>
    </row>
    <row r="145" spans="1:4" x14ac:dyDescent="0.25">
      <c r="A145" t="s">
        <v>1392</v>
      </c>
      <c r="B145">
        <v>191</v>
      </c>
      <c r="C145" t="s">
        <v>1405</v>
      </c>
      <c r="D145" t="s">
        <v>907</v>
      </c>
    </row>
    <row r="146" spans="1:4" x14ac:dyDescent="0.25">
      <c r="A146" t="s">
        <v>1392</v>
      </c>
      <c r="B146">
        <v>199</v>
      </c>
      <c r="C146" t="s">
        <v>1405</v>
      </c>
      <c r="D146" t="s">
        <v>907</v>
      </c>
    </row>
    <row r="147" spans="1:4" x14ac:dyDescent="0.25">
      <c r="A147" t="s">
        <v>1392</v>
      </c>
      <c r="B147">
        <v>200</v>
      </c>
      <c r="C147" t="s">
        <v>1405</v>
      </c>
      <c r="D147" t="s">
        <v>907</v>
      </c>
    </row>
    <row r="148" spans="1:4" x14ac:dyDescent="0.25">
      <c r="A148" t="s">
        <v>1393</v>
      </c>
      <c r="B148">
        <v>210</v>
      </c>
      <c r="C148" t="s">
        <v>1405</v>
      </c>
      <c r="D148" t="s">
        <v>907</v>
      </c>
    </row>
    <row r="149" spans="1:4" x14ac:dyDescent="0.25">
      <c r="A149" t="s">
        <v>1393</v>
      </c>
      <c r="B149">
        <v>218</v>
      </c>
      <c r="C149" t="s">
        <v>1405</v>
      </c>
      <c r="D149" t="s">
        <v>907</v>
      </c>
    </row>
    <row r="150" spans="1:4" x14ac:dyDescent="0.25">
      <c r="A150" t="s">
        <v>1389</v>
      </c>
      <c r="B150">
        <v>5</v>
      </c>
      <c r="C150" t="s">
        <v>1417</v>
      </c>
      <c r="D150" t="s">
        <v>1418</v>
      </c>
    </row>
    <row r="151" spans="1:4" x14ac:dyDescent="0.25">
      <c r="A151" t="s">
        <v>1389</v>
      </c>
      <c r="B151">
        <v>9</v>
      </c>
      <c r="C151" t="s">
        <v>1417</v>
      </c>
      <c r="D151" t="s">
        <v>1418</v>
      </c>
    </row>
    <row r="152" spans="1:4" x14ac:dyDescent="0.25">
      <c r="A152" t="s">
        <v>1389</v>
      </c>
      <c r="B152">
        <v>17</v>
      </c>
      <c r="C152" t="s">
        <v>1417</v>
      </c>
      <c r="D152" t="s">
        <v>1418</v>
      </c>
    </row>
    <row r="153" spans="1:4" x14ac:dyDescent="0.25">
      <c r="A153" t="s">
        <v>1389</v>
      </c>
      <c r="B153">
        <v>21</v>
      </c>
      <c r="C153" t="s">
        <v>1417</v>
      </c>
      <c r="D153" t="s">
        <v>1418</v>
      </c>
    </row>
    <row r="154" spans="1:4" x14ac:dyDescent="0.25">
      <c r="A154" t="s">
        <v>1389</v>
      </c>
      <c r="B154">
        <v>32</v>
      </c>
      <c r="C154" t="s">
        <v>1417</v>
      </c>
      <c r="D154" t="s">
        <v>1418</v>
      </c>
    </row>
    <row r="155" spans="1:4" x14ac:dyDescent="0.25">
      <c r="A155" t="s">
        <v>1389</v>
      </c>
      <c r="B155">
        <v>34</v>
      </c>
      <c r="C155" t="s">
        <v>1417</v>
      </c>
      <c r="D155" t="s">
        <v>1418</v>
      </c>
    </row>
    <row r="156" spans="1:4" x14ac:dyDescent="0.25">
      <c r="A156" t="s">
        <v>1389</v>
      </c>
      <c r="B156">
        <v>35</v>
      </c>
      <c r="C156" t="s">
        <v>1417</v>
      </c>
      <c r="D156" t="s">
        <v>1418</v>
      </c>
    </row>
    <row r="157" spans="1:4" x14ac:dyDescent="0.25">
      <c r="A157" t="s">
        <v>1389</v>
      </c>
      <c r="B157">
        <v>38</v>
      </c>
      <c r="C157" t="s">
        <v>1417</v>
      </c>
      <c r="D157" t="s">
        <v>1418</v>
      </c>
    </row>
    <row r="158" spans="1:4" x14ac:dyDescent="0.25">
      <c r="A158" t="s">
        <v>1389</v>
      </c>
      <c r="B158">
        <v>39</v>
      </c>
      <c r="C158" t="s">
        <v>1417</v>
      </c>
      <c r="D158" t="s">
        <v>1418</v>
      </c>
    </row>
    <row r="159" spans="1:4" x14ac:dyDescent="0.25">
      <c r="A159" t="s">
        <v>1389</v>
      </c>
      <c r="B159">
        <v>40</v>
      </c>
      <c r="C159" t="s">
        <v>1417</v>
      </c>
      <c r="D159" t="s">
        <v>1418</v>
      </c>
    </row>
    <row r="160" spans="1:4" x14ac:dyDescent="0.25">
      <c r="A160" t="s">
        <v>1390</v>
      </c>
      <c r="B160">
        <v>52</v>
      </c>
      <c r="C160" t="s">
        <v>1417</v>
      </c>
      <c r="D160" t="s">
        <v>1418</v>
      </c>
    </row>
    <row r="161" spans="1:4" x14ac:dyDescent="0.25">
      <c r="A161" t="s">
        <v>1390</v>
      </c>
      <c r="B161">
        <v>69</v>
      </c>
      <c r="C161" t="s">
        <v>1417</v>
      </c>
      <c r="D161" t="s">
        <v>1418</v>
      </c>
    </row>
    <row r="162" spans="1:4" x14ac:dyDescent="0.25">
      <c r="A162" t="s">
        <v>1390</v>
      </c>
      <c r="B162">
        <v>72</v>
      </c>
      <c r="C162" t="s">
        <v>1417</v>
      </c>
      <c r="D162" t="s">
        <v>1418</v>
      </c>
    </row>
    <row r="163" spans="1:4" x14ac:dyDescent="0.25">
      <c r="A163" t="s">
        <v>1390</v>
      </c>
      <c r="B163">
        <v>77</v>
      </c>
      <c r="C163" t="s">
        <v>1417</v>
      </c>
      <c r="D163" t="s">
        <v>1418</v>
      </c>
    </row>
    <row r="164" spans="1:4" x14ac:dyDescent="0.25">
      <c r="A164" t="s">
        <v>1391</v>
      </c>
      <c r="B164">
        <v>107</v>
      </c>
      <c r="C164" t="s">
        <v>1417</v>
      </c>
      <c r="D164" t="s">
        <v>1418</v>
      </c>
    </row>
    <row r="165" spans="1:4" x14ac:dyDescent="0.25">
      <c r="A165" t="s">
        <v>1391</v>
      </c>
      <c r="B165">
        <v>108</v>
      </c>
      <c r="C165" t="s">
        <v>1417</v>
      </c>
      <c r="D165" t="s">
        <v>1418</v>
      </c>
    </row>
    <row r="166" spans="1:4" x14ac:dyDescent="0.25">
      <c r="A166" t="s">
        <v>1391</v>
      </c>
      <c r="B166">
        <v>130</v>
      </c>
      <c r="C166" t="s">
        <v>1417</v>
      </c>
      <c r="D166" t="s">
        <v>1418</v>
      </c>
    </row>
    <row r="167" spans="1:4" x14ac:dyDescent="0.25">
      <c r="A167" t="s">
        <v>1391</v>
      </c>
      <c r="B167">
        <v>136</v>
      </c>
      <c r="C167" t="s">
        <v>1417</v>
      </c>
      <c r="D167" t="s">
        <v>1418</v>
      </c>
    </row>
    <row r="168" spans="1:4" x14ac:dyDescent="0.25">
      <c r="A168" t="s">
        <v>1391</v>
      </c>
      <c r="B168">
        <v>137</v>
      </c>
      <c r="C168" t="s">
        <v>1417</v>
      </c>
      <c r="D168" t="s">
        <v>1418</v>
      </c>
    </row>
    <row r="169" spans="1:4" x14ac:dyDescent="0.25">
      <c r="A169" t="s">
        <v>1392</v>
      </c>
      <c r="B169">
        <v>158</v>
      </c>
      <c r="C169" t="s">
        <v>1417</v>
      </c>
      <c r="D169" t="s">
        <v>1418</v>
      </c>
    </row>
    <row r="170" spans="1:4" x14ac:dyDescent="0.25">
      <c r="A170" t="s">
        <v>1392</v>
      </c>
      <c r="B170">
        <v>164</v>
      </c>
      <c r="C170" t="s">
        <v>1417</v>
      </c>
      <c r="D170" t="s">
        <v>1418</v>
      </c>
    </row>
    <row r="171" spans="1:4" x14ac:dyDescent="0.25">
      <c r="A171" t="s">
        <v>1392</v>
      </c>
      <c r="B171">
        <v>170</v>
      </c>
      <c r="C171" t="s">
        <v>1417</v>
      </c>
      <c r="D171" t="s">
        <v>1418</v>
      </c>
    </row>
    <row r="172" spans="1:4" x14ac:dyDescent="0.25">
      <c r="A172" t="s">
        <v>1392</v>
      </c>
      <c r="B172">
        <v>172</v>
      </c>
      <c r="C172" t="s">
        <v>1417</v>
      </c>
      <c r="D172" t="s">
        <v>1418</v>
      </c>
    </row>
    <row r="173" spans="1:4" x14ac:dyDescent="0.25">
      <c r="A173" t="s">
        <v>1392</v>
      </c>
      <c r="B173">
        <v>184</v>
      </c>
      <c r="C173" t="s">
        <v>1417</v>
      </c>
      <c r="D173" t="s">
        <v>1418</v>
      </c>
    </row>
    <row r="174" spans="1:4" x14ac:dyDescent="0.25">
      <c r="A174" t="s">
        <v>1392</v>
      </c>
      <c r="B174">
        <v>192</v>
      </c>
      <c r="C174" t="s">
        <v>1417</v>
      </c>
      <c r="D174" t="s">
        <v>1418</v>
      </c>
    </row>
    <row r="175" spans="1:4" x14ac:dyDescent="0.25">
      <c r="A175" t="s">
        <v>1393</v>
      </c>
      <c r="B175">
        <v>205</v>
      </c>
      <c r="C175" t="s">
        <v>1417</v>
      </c>
      <c r="D175" t="s">
        <v>1418</v>
      </c>
    </row>
    <row r="176" spans="1:4" x14ac:dyDescent="0.25">
      <c r="A176" t="s">
        <v>1393</v>
      </c>
      <c r="B176">
        <v>213</v>
      </c>
      <c r="C176" t="s">
        <v>1417</v>
      </c>
      <c r="D176" t="s">
        <v>1418</v>
      </c>
    </row>
    <row r="177" spans="1:4" x14ac:dyDescent="0.25">
      <c r="A177" t="s">
        <v>1393</v>
      </c>
      <c r="B177">
        <v>216</v>
      </c>
      <c r="C177" t="s">
        <v>1417</v>
      </c>
      <c r="D177" t="s">
        <v>1418</v>
      </c>
    </row>
    <row r="178" spans="1:4" x14ac:dyDescent="0.25">
      <c r="A178" t="s">
        <v>1393</v>
      </c>
      <c r="B178">
        <v>221</v>
      </c>
      <c r="C178" t="s">
        <v>1417</v>
      </c>
      <c r="D178" t="s">
        <v>1418</v>
      </c>
    </row>
    <row r="179" spans="1:4" x14ac:dyDescent="0.25">
      <c r="A179" t="s">
        <v>1393</v>
      </c>
      <c r="B179">
        <v>231</v>
      </c>
      <c r="C179" t="s">
        <v>1417</v>
      </c>
      <c r="D179" t="s">
        <v>1418</v>
      </c>
    </row>
    <row r="180" spans="1:4" x14ac:dyDescent="0.25">
      <c r="A180" t="s">
        <v>1393</v>
      </c>
      <c r="B180">
        <v>240</v>
      </c>
      <c r="C180" t="s">
        <v>1417</v>
      </c>
      <c r="D180" t="s">
        <v>1418</v>
      </c>
    </row>
    <row r="181" spans="1:4" x14ac:dyDescent="0.25">
      <c r="A181" t="s">
        <v>1390</v>
      </c>
      <c r="B181">
        <v>60</v>
      </c>
      <c r="C181" t="s">
        <v>1408</v>
      </c>
      <c r="D181" t="s">
        <v>92</v>
      </c>
    </row>
    <row r="182" spans="1:4" x14ac:dyDescent="0.25">
      <c r="A182" t="s">
        <v>1391</v>
      </c>
      <c r="B182">
        <v>112</v>
      </c>
      <c r="C182" t="s">
        <v>1408</v>
      </c>
      <c r="D182" t="s">
        <v>92</v>
      </c>
    </row>
    <row r="183" spans="1:4" x14ac:dyDescent="0.25">
      <c r="A183" t="s">
        <v>1391</v>
      </c>
      <c r="B183">
        <v>115</v>
      </c>
      <c r="C183" t="s">
        <v>1408</v>
      </c>
      <c r="D183" t="s">
        <v>92</v>
      </c>
    </row>
    <row r="184" spans="1:4" x14ac:dyDescent="0.25">
      <c r="A184" t="s">
        <v>1391</v>
      </c>
      <c r="B184">
        <v>119</v>
      </c>
      <c r="C184" t="s">
        <v>1408</v>
      </c>
      <c r="D184" t="s">
        <v>92</v>
      </c>
    </row>
    <row r="185" spans="1:4" x14ac:dyDescent="0.25">
      <c r="A185" t="s">
        <v>1391</v>
      </c>
      <c r="B185">
        <v>125</v>
      </c>
      <c r="C185" t="s">
        <v>1408</v>
      </c>
      <c r="D185" t="s">
        <v>92</v>
      </c>
    </row>
    <row r="186" spans="1:4" x14ac:dyDescent="0.25">
      <c r="A186" t="s">
        <v>1391</v>
      </c>
      <c r="B186">
        <v>140</v>
      </c>
      <c r="C186" t="s">
        <v>1408</v>
      </c>
      <c r="D186" t="s">
        <v>92</v>
      </c>
    </row>
    <row r="187" spans="1:4" x14ac:dyDescent="0.25">
      <c r="A187" t="s">
        <v>1390</v>
      </c>
      <c r="B187">
        <v>51</v>
      </c>
      <c r="C187" t="s">
        <v>1408</v>
      </c>
      <c r="D187" t="s">
        <v>1410</v>
      </c>
    </row>
    <row r="188" spans="1:4" x14ac:dyDescent="0.25">
      <c r="A188" t="s">
        <v>1392</v>
      </c>
      <c r="B188">
        <v>152</v>
      </c>
      <c r="C188" t="s">
        <v>1408</v>
      </c>
      <c r="D188" t="s">
        <v>1410</v>
      </c>
    </row>
    <row r="189" spans="1:4" x14ac:dyDescent="0.25">
      <c r="A189" t="s">
        <v>1392</v>
      </c>
      <c r="B189">
        <v>180</v>
      </c>
      <c r="C189" t="s">
        <v>1408</v>
      </c>
      <c r="D189" t="s">
        <v>1410</v>
      </c>
    </row>
    <row r="190" spans="1:4" x14ac:dyDescent="0.25">
      <c r="A190" t="s">
        <v>1393</v>
      </c>
      <c r="B190">
        <v>215</v>
      </c>
      <c r="C190" t="s">
        <v>1408</v>
      </c>
      <c r="D190" t="s">
        <v>1410</v>
      </c>
    </row>
    <row r="191" spans="1:4" x14ac:dyDescent="0.25">
      <c r="A191" t="s">
        <v>1393</v>
      </c>
      <c r="B191">
        <v>219</v>
      </c>
      <c r="C191" t="s">
        <v>1408</v>
      </c>
      <c r="D191" t="s">
        <v>1410</v>
      </c>
    </row>
    <row r="192" spans="1:4" x14ac:dyDescent="0.25">
      <c r="A192" t="s">
        <v>1393</v>
      </c>
      <c r="B192">
        <v>222</v>
      </c>
      <c r="C192" t="s">
        <v>1408</v>
      </c>
      <c r="D192" t="s">
        <v>1410</v>
      </c>
    </row>
    <row r="193" spans="1:4" x14ac:dyDescent="0.25">
      <c r="A193" t="s">
        <v>1393</v>
      </c>
      <c r="B193">
        <v>224</v>
      </c>
      <c r="C193" t="s">
        <v>1408</v>
      </c>
      <c r="D193" t="s">
        <v>1410</v>
      </c>
    </row>
    <row r="194" spans="1:4" x14ac:dyDescent="0.25">
      <c r="A194" t="s">
        <v>1393</v>
      </c>
      <c r="B194">
        <v>249</v>
      </c>
      <c r="C194" t="s">
        <v>1408</v>
      </c>
      <c r="D194" t="s">
        <v>1410</v>
      </c>
    </row>
    <row r="195" spans="1:4" x14ac:dyDescent="0.25">
      <c r="A195" t="s">
        <v>1389</v>
      </c>
      <c r="B195">
        <v>13</v>
      </c>
      <c r="C195" t="s">
        <v>1408</v>
      </c>
      <c r="D195" t="s">
        <v>68</v>
      </c>
    </row>
    <row r="196" spans="1:4" x14ac:dyDescent="0.25">
      <c r="A196" t="s">
        <v>1389</v>
      </c>
      <c r="B196">
        <v>19</v>
      </c>
      <c r="C196" t="s">
        <v>1408</v>
      </c>
      <c r="D196" t="s">
        <v>68</v>
      </c>
    </row>
    <row r="197" spans="1:4" x14ac:dyDescent="0.25">
      <c r="A197" t="s">
        <v>1389</v>
      </c>
      <c r="B197">
        <v>47</v>
      </c>
      <c r="C197" t="s">
        <v>1408</v>
      </c>
      <c r="D197" t="s">
        <v>68</v>
      </c>
    </row>
    <row r="198" spans="1:4" x14ac:dyDescent="0.25">
      <c r="A198" t="s">
        <v>1390</v>
      </c>
      <c r="B198">
        <v>63</v>
      </c>
      <c r="C198" t="s">
        <v>1408</v>
      </c>
      <c r="D198" t="s">
        <v>68</v>
      </c>
    </row>
    <row r="199" spans="1:4" x14ac:dyDescent="0.25">
      <c r="A199" t="s">
        <v>1390</v>
      </c>
      <c r="B199">
        <v>80</v>
      </c>
      <c r="C199" t="s">
        <v>1408</v>
      </c>
      <c r="D199" t="s">
        <v>68</v>
      </c>
    </row>
    <row r="200" spans="1:4" x14ac:dyDescent="0.25">
      <c r="A200" t="s">
        <v>1390</v>
      </c>
      <c r="B200">
        <v>81</v>
      </c>
      <c r="C200" t="s">
        <v>1408</v>
      </c>
      <c r="D200" t="s">
        <v>68</v>
      </c>
    </row>
    <row r="201" spans="1:4" x14ac:dyDescent="0.25">
      <c r="A201" t="s">
        <v>1390</v>
      </c>
      <c r="B201">
        <v>93</v>
      </c>
      <c r="C201" t="s">
        <v>1408</v>
      </c>
      <c r="D201" t="s">
        <v>68</v>
      </c>
    </row>
    <row r="202" spans="1:4" x14ac:dyDescent="0.25">
      <c r="A202" t="s">
        <v>1391</v>
      </c>
      <c r="B202">
        <v>113</v>
      </c>
      <c r="C202" t="s">
        <v>1408</v>
      </c>
      <c r="D202" t="s">
        <v>68</v>
      </c>
    </row>
    <row r="203" spans="1:4" x14ac:dyDescent="0.25">
      <c r="A203" t="s">
        <v>1391</v>
      </c>
      <c r="B203">
        <v>132</v>
      </c>
      <c r="C203" t="s">
        <v>1408</v>
      </c>
      <c r="D203" t="s">
        <v>68</v>
      </c>
    </row>
    <row r="204" spans="1:4" x14ac:dyDescent="0.25">
      <c r="A204" t="s">
        <v>1389</v>
      </c>
      <c r="B204">
        <v>29</v>
      </c>
      <c r="C204" t="s">
        <v>1405</v>
      </c>
      <c r="D204" t="s">
        <v>905</v>
      </c>
    </row>
    <row r="205" spans="1:4" x14ac:dyDescent="0.25">
      <c r="A205" t="s">
        <v>1389</v>
      </c>
      <c r="B205">
        <v>42</v>
      </c>
      <c r="C205" t="s">
        <v>1405</v>
      </c>
      <c r="D205" t="s">
        <v>905</v>
      </c>
    </row>
    <row r="206" spans="1:4" x14ac:dyDescent="0.25">
      <c r="A206" t="s">
        <v>1390</v>
      </c>
      <c r="B206">
        <v>57</v>
      </c>
      <c r="C206" t="s">
        <v>1405</v>
      </c>
      <c r="D206" t="s">
        <v>905</v>
      </c>
    </row>
    <row r="207" spans="1:4" x14ac:dyDescent="0.25">
      <c r="A207" t="s">
        <v>1390</v>
      </c>
      <c r="B207">
        <v>85</v>
      </c>
      <c r="C207" t="s">
        <v>1405</v>
      </c>
      <c r="D207" t="s">
        <v>905</v>
      </c>
    </row>
    <row r="208" spans="1:4" x14ac:dyDescent="0.25">
      <c r="A208" t="s">
        <v>1390</v>
      </c>
      <c r="B208">
        <v>92</v>
      </c>
      <c r="C208" t="s">
        <v>1405</v>
      </c>
      <c r="D208" t="s">
        <v>905</v>
      </c>
    </row>
    <row r="209" spans="1:4" x14ac:dyDescent="0.25">
      <c r="A209" t="s">
        <v>1391</v>
      </c>
      <c r="B209">
        <v>110</v>
      </c>
      <c r="C209" t="s">
        <v>1405</v>
      </c>
      <c r="D209" t="s">
        <v>905</v>
      </c>
    </row>
    <row r="210" spans="1:4" x14ac:dyDescent="0.25">
      <c r="A210" t="s">
        <v>1391</v>
      </c>
      <c r="B210">
        <v>111</v>
      </c>
      <c r="C210" t="s">
        <v>1405</v>
      </c>
      <c r="D210" t="s">
        <v>905</v>
      </c>
    </row>
    <row r="211" spans="1:4" x14ac:dyDescent="0.25">
      <c r="A211" t="s">
        <v>1391</v>
      </c>
      <c r="B211">
        <v>114</v>
      </c>
      <c r="C211" t="s">
        <v>1405</v>
      </c>
      <c r="D211" t="s">
        <v>905</v>
      </c>
    </row>
    <row r="212" spans="1:4" x14ac:dyDescent="0.25">
      <c r="A212" t="s">
        <v>1392</v>
      </c>
      <c r="B212">
        <v>175</v>
      </c>
      <c r="C212" t="s">
        <v>1405</v>
      </c>
      <c r="D212" t="s">
        <v>905</v>
      </c>
    </row>
    <row r="213" spans="1:4" x14ac:dyDescent="0.25">
      <c r="A213" t="s">
        <v>1392</v>
      </c>
      <c r="B213">
        <v>181</v>
      </c>
      <c r="C213" t="s">
        <v>1405</v>
      </c>
      <c r="D213" t="s">
        <v>905</v>
      </c>
    </row>
    <row r="214" spans="1:4" x14ac:dyDescent="0.25">
      <c r="A214" t="s">
        <v>1392</v>
      </c>
      <c r="B214">
        <v>193</v>
      </c>
      <c r="C214" t="s">
        <v>1405</v>
      </c>
      <c r="D214" t="s">
        <v>905</v>
      </c>
    </row>
    <row r="215" spans="1:4" x14ac:dyDescent="0.25">
      <c r="A215" t="s">
        <v>1392</v>
      </c>
      <c r="B215">
        <v>196</v>
      </c>
      <c r="C215" t="s">
        <v>1405</v>
      </c>
      <c r="D215" t="s">
        <v>905</v>
      </c>
    </row>
    <row r="216" spans="1:4" x14ac:dyDescent="0.25">
      <c r="A216" t="s">
        <v>1393</v>
      </c>
      <c r="B216">
        <v>201</v>
      </c>
      <c r="C216" t="s">
        <v>1405</v>
      </c>
      <c r="D216" t="s">
        <v>905</v>
      </c>
    </row>
    <row r="217" spans="1:4" x14ac:dyDescent="0.25">
      <c r="A217" t="s">
        <v>1393</v>
      </c>
      <c r="B217">
        <v>206</v>
      </c>
      <c r="C217" t="s">
        <v>1405</v>
      </c>
      <c r="D217" t="s">
        <v>905</v>
      </c>
    </row>
    <row r="218" spans="1:4" x14ac:dyDescent="0.25">
      <c r="A218" t="s">
        <v>1393</v>
      </c>
      <c r="B218">
        <v>246</v>
      </c>
      <c r="C218" t="s">
        <v>1405</v>
      </c>
      <c r="D218" t="s">
        <v>905</v>
      </c>
    </row>
    <row r="219" spans="1:4" x14ac:dyDescent="0.25">
      <c r="A219" t="s">
        <v>1393</v>
      </c>
      <c r="B219">
        <v>248</v>
      </c>
      <c r="C219" t="s">
        <v>1405</v>
      </c>
      <c r="D219" t="s">
        <v>905</v>
      </c>
    </row>
    <row r="220" spans="1:4" x14ac:dyDescent="0.25">
      <c r="A220" t="s">
        <v>1393</v>
      </c>
      <c r="B220">
        <v>250</v>
      </c>
      <c r="C220" t="s">
        <v>1405</v>
      </c>
      <c r="D220" t="s">
        <v>905</v>
      </c>
    </row>
    <row r="221" spans="1:4" x14ac:dyDescent="0.25">
      <c r="A221" t="s">
        <v>1389</v>
      </c>
      <c r="B221">
        <v>20</v>
      </c>
      <c r="C221" t="s">
        <v>1405</v>
      </c>
      <c r="D221" t="s">
        <v>1406</v>
      </c>
    </row>
    <row r="222" spans="1:4" x14ac:dyDescent="0.25">
      <c r="A222" t="s">
        <v>1389</v>
      </c>
      <c r="B222">
        <v>22</v>
      </c>
      <c r="C222" t="s">
        <v>1405</v>
      </c>
      <c r="D222" t="s">
        <v>1406</v>
      </c>
    </row>
    <row r="223" spans="1:4" x14ac:dyDescent="0.25">
      <c r="A223" t="s">
        <v>1389</v>
      </c>
      <c r="B223">
        <v>27</v>
      </c>
      <c r="C223" t="s">
        <v>1405</v>
      </c>
      <c r="D223" t="s">
        <v>1406</v>
      </c>
    </row>
    <row r="224" spans="1:4" x14ac:dyDescent="0.25">
      <c r="A224" t="s">
        <v>1389</v>
      </c>
      <c r="B224">
        <v>41</v>
      </c>
      <c r="C224" t="s">
        <v>1405</v>
      </c>
      <c r="D224" t="s">
        <v>1406</v>
      </c>
    </row>
    <row r="225" spans="1:4" x14ac:dyDescent="0.25">
      <c r="A225" t="s">
        <v>1390</v>
      </c>
      <c r="B225">
        <v>64</v>
      </c>
      <c r="C225" t="s">
        <v>1405</v>
      </c>
      <c r="D225" t="s">
        <v>1406</v>
      </c>
    </row>
    <row r="226" spans="1:4" x14ac:dyDescent="0.25">
      <c r="A226" t="s">
        <v>1390</v>
      </c>
      <c r="B226">
        <v>67</v>
      </c>
      <c r="C226" t="s">
        <v>1405</v>
      </c>
      <c r="D226" t="s">
        <v>1406</v>
      </c>
    </row>
    <row r="227" spans="1:4" x14ac:dyDescent="0.25">
      <c r="A227" t="s">
        <v>1390</v>
      </c>
      <c r="B227">
        <v>68</v>
      </c>
      <c r="C227" t="s">
        <v>1405</v>
      </c>
      <c r="D227" t="s">
        <v>1406</v>
      </c>
    </row>
    <row r="228" spans="1:4" x14ac:dyDescent="0.25">
      <c r="A228" t="s">
        <v>1390</v>
      </c>
      <c r="B228">
        <v>71</v>
      </c>
      <c r="C228" t="s">
        <v>1405</v>
      </c>
      <c r="D228" t="s">
        <v>1406</v>
      </c>
    </row>
    <row r="229" spans="1:4" x14ac:dyDescent="0.25">
      <c r="A229" t="s">
        <v>1390</v>
      </c>
      <c r="B229">
        <v>75</v>
      </c>
      <c r="C229" t="s">
        <v>1405</v>
      </c>
      <c r="D229" t="s">
        <v>1406</v>
      </c>
    </row>
    <row r="230" spans="1:4" x14ac:dyDescent="0.25">
      <c r="A230" t="s">
        <v>1390</v>
      </c>
      <c r="B230">
        <v>86</v>
      </c>
      <c r="C230" t="s">
        <v>1405</v>
      </c>
      <c r="D230" t="s">
        <v>1406</v>
      </c>
    </row>
    <row r="231" spans="1:4" x14ac:dyDescent="0.25">
      <c r="A231" t="s">
        <v>1390</v>
      </c>
      <c r="B231">
        <v>87</v>
      </c>
      <c r="C231" t="s">
        <v>1405</v>
      </c>
      <c r="D231" t="s">
        <v>1406</v>
      </c>
    </row>
    <row r="232" spans="1:4" x14ac:dyDescent="0.25">
      <c r="A232" t="s">
        <v>1390</v>
      </c>
      <c r="B232">
        <v>90</v>
      </c>
      <c r="C232" t="s">
        <v>1405</v>
      </c>
      <c r="D232" t="s">
        <v>1406</v>
      </c>
    </row>
    <row r="233" spans="1:4" x14ac:dyDescent="0.25">
      <c r="A233" t="s">
        <v>1391</v>
      </c>
      <c r="B233">
        <v>106</v>
      </c>
      <c r="C233" t="s">
        <v>1405</v>
      </c>
      <c r="D233" t="s">
        <v>1406</v>
      </c>
    </row>
    <row r="234" spans="1:4" x14ac:dyDescent="0.25">
      <c r="A234" t="s">
        <v>1391</v>
      </c>
      <c r="B234">
        <v>134</v>
      </c>
      <c r="C234" t="s">
        <v>1405</v>
      </c>
      <c r="D234" t="s">
        <v>1406</v>
      </c>
    </row>
    <row r="235" spans="1:4" x14ac:dyDescent="0.25">
      <c r="A235" t="s">
        <v>1391</v>
      </c>
      <c r="B235">
        <v>138</v>
      </c>
      <c r="C235" t="s">
        <v>1405</v>
      </c>
      <c r="D235" t="s">
        <v>1406</v>
      </c>
    </row>
    <row r="236" spans="1:4" x14ac:dyDescent="0.25">
      <c r="A236" t="s">
        <v>1392</v>
      </c>
      <c r="B236">
        <v>176</v>
      </c>
      <c r="C236" t="s">
        <v>1405</v>
      </c>
      <c r="D236" t="s">
        <v>1406</v>
      </c>
    </row>
    <row r="237" spans="1:4" x14ac:dyDescent="0.25">
      <c r="A237" t="s">
        <v>1392</v>
      </c>
      <c r="B237">
        <v>179</v>
      </c>
      <c r="C237" t="s">
        <v>1405</v>
      </c>
      <c r="D237" t="s">
        <v>1406</v>
      </c>
    </row>
    <row r="238" spans="1:4" x14ac:dyDescent="0.25">
      <c r="A238" t="s">
        <v>1392</v>
      </c>
      <c r="B238">
        <v>182</v>
      </c>
      <c r="C238" t="s">
        <v>1405</v>
      </c>
      <c r="D238" t="s">
        <v>1406</v>
      </c>
    </row>
    <row r="239" spans="1:4" x14ac:dyDescent="0.25">
      <c r="A239" t="s">
        <v>1392</v>
      </c>
      <c r="B239">
        <v>183</v>
      </c>
      <c r="C239" t="s">
        <v>1405</v>
      </c>
      <c r="D239" t="s">
        <v>1406</v>
      </c>
    </row>
    <row r="240" spans="1:4" x14ac:dyDescent="0.25">
      <c r="A240" t="s">
        <v>1392</v>
      </c>
      <c r="B240">
        <v>185</v>
      </c>
      <c r="C240" t="s">
        <v>1405</v>
      </c>
      <c r="D240" t="s">
        <v>1406</v>
      </c>
    </row>
    <row r="241" spans="1:4" x14ac:dyDescent="0.25">
      <c r="A241" t="s">
        <v>1392</v>
      </c>
      <c r="B241">
        <v>195</v>
      </c>
      <c r="C241" t="s">
        <v>1405</v>
      </c>
      <c r="D241" t="s">
        <v>1406</v>
      </c>
    </row>
    <row r="242" spans="1:4" x14ac:dyDescent="0.25">
      <c r="A242" t="s">
        <v>1392</v>
      </c>
      <c r="B242">
        <v>197</v>
      </c>
      <c r="C242" t="s">
        <v>1405</v>
      </c>
      <c r="D242" t="s">
        <v>1406</v>
      </c>
    </row>
    <row r="243" spans="1:4" x14ac:dyDescent="0.25">
      <c r="A243" t="s">
        <v>1393</v>
      </c>
      <c r="B243">
        <v>202</v>
      </c>
      <c r="C243" t="s">
        <v>1405</v>
      </c>
      <c r="D243" t="s">
        <v>1406</v>
      </c>
    </row>
    <row r="244" spans="1:4" x14ac:dyDescent="0.25">
      <c r="A244" t="s">
        <v>1393</v>
      </c>
      <c r="B244">
        <v>204</v>
      </c>
      <c r="C244" t="s">
        <v>1405</v>
      </c>
      <c r="D244" t="s">
        <v>1406</v>
      </c>
    </row>
    <row r="245" spans="1:4" x14ac:dyDescent="0.25">
      <c r="A245" t="s">
        <v>1393</v>
      </c>
      <c r="B245">
        <v>208</v>
      </c>
      <c r="C245" t="s">
        <v>1405</v>
      </c>
      <c r="D245" t="s">
        <v>1406</v>
      </c>
    </row>
    <row r="246" spans="1:4" x14ac:dyDescent="0.25">
      <c r="A246" t="s">
        <v>1393</v>
      </c>
      <c r="B246">
        <v>230</v>
      </c>
      <c r="C246" t="s">
        <v>1405</v>
      </c>
      <c r="D246" t="s">
        <v>1406</v>
      </c>
    </row>
    <row r="247" spans="1:4" x14ac:dyDescent="0.25">
      <c r="A247" t="s">
        <v>1393</v>
      </c>
      <c r="B247">
        <v>247</v>
      </c>
      <c r="C247" t="s">
        <v>1405</v>
      </c>
      <c r="D247" t="s">
        <v>1406</v>
      </c>
    </row>
  </sheetData>
  <autoFilter ref="A1:D247" xr:uid="{AF6A8A04-C88D-4DEB-A596-CB1F75D94FB6}">
    <sortState xmlns:xlrd2="http://schemas.microsoft.com/office/spreadsheetml/2017/richdata2" ref="A2:D247">
      <sortCondition ref="C1:C247"/>
    </sortState>
  </autoFilter>
  <mergeCells count="2">
    <mergeCell ref="G3:O3"/>
    <mergeCell ref="F44:O44"/>
  </mergeCells>
  <pageMargins left="0.7" right="0.7" top="0.75" bottom="0.75" header="0.3" footer="0.3"/>
  <pageSetup scale="78" orientation="portrait" r:id="rId3"/>
  <rowBreaks count="2" manualBreakCount="2">
    <brk id="42" min="5" max="26" man="1"/>
    <brk id="85" min="6" max="13" man="1"/>
  </rowBreaks>
  <colBreaks count="1" manualBreakCount="1">
    <brk id="16" max="75" man="1"/>
  </colBreaks>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79E9C-7E56-4CC5-AB76-8B23FC28875D}">
  <sheetPr>
    <tabColor theme="7" tint="0.79998168889431442"/>
  </sheetPr>
  <dimension ref="A1:T246"/>
  <sheetViews>
    <sheetView workbookViewId="0">
      <selection activeCell="F31" sqref="F31"/>
    </sheetView>
  </sheetViews>
  <sheetFormatPr defaultRowHeight="15" x14ac:dyDescent="0.25"/>
  <cols>
    <col min="5" max="5" width="15.5703125" bestFit="1" customWidth="1"/>
    <col min="6" max="6" width="21.140625" bestFit="1" customWidth="1"/>
    <col min="11" max="11" width="19.28515625" bestFit="1" customWidth="1"/>
    <col min="12" max="12" width="20.5703125" bestFit="1" customWidth="1"/>
    <col min="13" max="13" width="24.7109375" bestFit="1" customWidth="1"/>
    <col min="14" max="18" width="6.7109375" bestFit="1" customWidth="1"/>
    <col min="19" max="19" width="11.28515625" bestFit="1" customWidth="1"/>
  </cols>
  <sheetData>
    <row r="1" spans="1:20" x14ac:dyDescent="0.25">
      <c r="A1" t="s">
        <v>385</v>
      </c>
      <c r="B1" t="s">
        <v>1705</v>
      </c>
      <c r="C1" t="s">
        <v>1706</v>
      </c>
      <c r="D1" t="s">
        <v>1340</v>
      </c>
      <c r="E1" t="s">
        <v>1362</v>
      </c>
      <c r="F1" t="s">
        <v>22</v>
      </c>
      <c r="G1" t="s">
        <v>20</v>
      </c>
    </row>
    <row r="2" spans="1:20" x14ac:dyDescent="0.25">
      <c r="A2" t="s">
        <v>1</v>
      </c>
      <c r="B2">
        <v>1</v>
      </c>
      <c r="C2" t="s">
        <v>1707</v>
      </c>
      <c r="D2" t="s">
        <v>1363</v>
      </c>
      <c r="E2" t="s">
        <v>1363</v>
      </c>
      <c r="F2" t="s">
        <v>1364</v>
      </c>
      <c r="G2">
        <v>1</v>
      </c>
      <c r="K2" t="s">
        <v>1708</v>
      </c>
      <c r="M2" t="s">
        <v>385</v>
      </c>
    </row>
    <row r="3" spans="1:20" x14ac:dyDescent="0.25">
      <c r="A3" t="s">
        <v>1</v>
      </c>
      <c r="B3">
        <v>2</v>
      </c>
      <c r="C3" t="s">
        <v>1709</v>
      </c>
      <c r="D3" t="s">
        <v>1363</v>
      </c>
      <c r="E3" t="s">
        <v>1363</v>
      </c>
      <c r="F3" t="s">
        <v>1364</v>
      </c>
      <c r="G3">
        <v>1</v>
      </c>
      <c r="K3" t="s">
        <v>1340</v>
      </c>
      <c r="L3" t="s">
        <v>1362</v>
      </c>
      <c r="M3" t="s">
        <v>1</v>
      </c>
      <c r="N3" t="s">
        <v>2</v>
      </c>
      <c r="O3" t="s">
        <v>3</v>
      </c>
      <c r="P3" t="s">
        <v>4</v>
      </c>
      <c r="Q3" t="s">
        <v>5</v>
      </c>
      <c r="R3" t="s">
        <v>32</v>
      </c>
      <c r="S3" t="s">
        <v>1341</v>
      </c>
    </row>
    <row r="4" spans="1:20" x14ac:dyDescent="0.25">
      <c r="A4" t="s">
        <v>1</v>
      </c>
      <c r="B4">
        <v>3</v>
      </c>
      <c r="C4" t="s">
        <v>1710</v>
      </c>
      <c r="D4" t="s">
        <v>1363</v>
      </c>
      <c r="E4" t="s">
        <v>1363</v>
      </c>
      <c r="F4" t="s">
        <v>1365</v>
      </c>
      <c r="G4">
        <v>1</v>
      </c>
      <c r="K4" t="s">
        <v>1363</v>
      </c>
      <c r="L4" t="s">
        <v>1363</v>
      </c>
      <c r="M4">
        <v>7</v>
      </c>
      <c r="N4">
        <v>9</v>
      </c>
      <c r="O4">
        <v>9</v>
      </c>
      <c r="P4">
        <v>5</v>
      </c>
      <c r="Q4">
        <v>10</v>
      </c>
      <c r="R4">
        <v>40</v>
      </c>
      <c r="S4" s="48">
        <f t="shared" ref="S4:S7" si="0">+R4/5</f>
        <v>8</v>
      </c>
    </row>
    <row r="5" spans="1:20" x14ac:dyDescent="0.25">
      <c r="A5" t="s">
        <v>1</v>
      </c>
      <c r="B5">
        <v>4</v>
      </c>
      <c r="C5" t="s">
        <v>1711</v>
      </c>
      <c r="D5" t="s">
        <v>1363</v>
      </c>
      <c r="E5" t="s">
        <v>1363</v>
      </c>
      <c r="F5" t="s">
        <v>1365</v>
      </c>
      <c r="G5">
        <v>1</v>
      </c>
      <c r="K5" t="s">
        <v>1368</v>
      </c>
      <c r="L5" t="s">
        <v>868</v>
      </c>
      <c r="M5">
        <v>30</v>
      </c>
      <c r="N5">
        <v>21</v>
      </c>
      <c r="O5">
        <v>31</v>
      </c>
      <c r="P5">
        <v>6</v>
      </c>
      <c r="Q5">
        <v>16</v>
      </c>
      <c r="R5">
        <v>104</v>
      </c>
      <c r="S5" s="48">
        <f t="shared" si="0"/>
        <v>20.8</v>
      </c>
    </row>
    <row r="6" spans="1:20" x14ac:dyDescent="0.25">
      <c r="A6" t="s">
        <v>1</v>
      </c>
      <c r="B6">
        <v>5</v>
      </c>
      <c r="C6" t="s">
        <v>1712</v>
      </c>
      <c r="D6" t="s">
        <v>1363</v>
      </c>
      <c r="E6" t="s">
        <v>1363</v>
      </c>
      <c r="F6" t="s">
        <v>1365</v>
      </c>
      <c r="G6">
        <v>1</v>
      </c>
      <c r="L6" t="s">
        <v>832</v>
      </c>
      <c r="M6">
        <v>15</v>
      </c>
      <c r="N6">
        <v>18</v>
      </c>
      <c r="O6">
        <v>10</v>
      </c>
      <c r="P6">
        <v>8</v>
      </c>
      <c r="Q6">
        <v>27</v>
      </c>
      <c r="R6">
        <v>78</v>
      </c>
      <c r="S6" s="48">
        <f t="shared" si="0"/>
        <v>15.6</v>
      </c>
    </row>
    <row r="7" spans="1:20" x14ac:dyDescent="0.25">
      <c r="A7" t="s">
        <v>1</v>
      </c>
      <c r="B7">
        <v>6</v>
      </c>
      <c r="C7" t="s">
        <v>1713</v>
      </c>
      <c r="D7" t="s">
        <v>1363</v>
      </c>
      <c r="E7" t="s">
        <v>1363</v>
      </c>
      <c r="F7" t="s">
        <v>1365</v>
      </c>
      <c r="G7">
        <v>1</v>
      </c>
      <c r="K7" t="s">
        <v>32</v>
      </c>
      <c r="M7">
        <v>52</v>
      </c>
      <c r="N7">
        <v>48</v>
      </c>
      <c r="O7">
        <v>50</v>
      </c>
      <c r="P7">
        <v>19</v>
      </c>
      <c r="Q7">
        <v>53</v>
      </c>
      <c r="R7">
        <v>222</v>
      </c>
      <c r="S7" s="48">
        <f t="shared" si="0"/>
        <v>44.4</v>
      </c>
    </row>
    <row r="8" spans="1:20" x14ac:dyDescent="0.25">
      <c r="A8" t="s">
        <v>1</v>
      </c>
      <c r="B8">
        <v>7</v>
      </c>
      <c r="C8" t="s">
        <v>1714</v>
      </c>
      <c r="D8" t="s">
        <v>1363</v>
      </c>
      <c r="E8" t="s">
        <v>1363</v>
      </c>
      <c r="F8" t="s">
        <v>1365</v>
      </c>
      <c r="G8">
        <v>1</v>
      </c>
    </row>
    <row r="9" spans="1:20" x14ac:dyDescent="0.25">
      <c r="A9" t="s">
        <v>1</v>
      </c>
      <c r="B9">
        <v>8</v>
      </c>
      <c r="C9" t="s">
        <v>1715</v>
      </c>
      <c r="D9" t="s">
        <v>1368</v>
      </c>
      <c r="E9" t="s">
        <v>832</v>
      </c>
      <c r="F9" t="s">
        <v>1371</v>
      </c>
      <c r="G9">
        <v>1</v>
      </c>
    </row>
    <row r="10" spans="1:20" x14ac:dyDescent="0.25">
      <c r="A10" t="s">
        <v>1</v>
      </c>
      <c r="B10">
        <v>9</v>
      </c>
      <c r="C10" t="s">
        <v>1716</v>
      </c>
      <c r="D10" t="s">
        <v>1368</v>
      </c>
      <c r="E10" t="s">
        <v>832</v>
      </c>
      <c r="F10" t="s">
        <v>1371</v>
      </c>
      <c r="G10">
        <v>1</v>
      </c>
    </row>
    <row r="11" spans="1:20" x14ac:dyDescent="0.25">
      <c r="A11" t="s">
        <v>1</v>
      </c>
      <c r="B11">
        <v>10</v>
      </c>
      <c r="C11" t="s">
        <v>1717</v>
      </c>
      <c r="D11" t="s">
        <v>1368</v>
      </c>
      <c r="E11" t="s">
        <v>832</v>
      </c>
      <c r="F11" t="s">
        <v>841</v>
      </c>
      <c r="G11">
        <v>1</v>
      </c>
    </row>
    <row r="12" spans="1:20" x14ac:dyDescent="0.25">
      <c r="A12" t="s">
        <v>1</v>
      </c>
      <c r="B12">
        <v>11</v>
      </c>
      <c r="C12" t="s">
        <v>1718</v>
      </c>
      <c r="D12" t="s">
        <v>1368</v>
      </c>
      <c r="E12" t="s">
        <v>832</v>
      </c>
      <c r="F12" t="s">
        <v>841</v>
      </c>
      <c r="G12">
        <v>1</v>
      </c>
    </row>
    <row r="13" spans="1:20" x14ac:dyDescent="0.25">
      <c r="A13" t="s">
        <v>1</v>
      </c>
      <c r="B13">
        <v>12</v>
      </c>
      <c r="C13" t="s">
        <v>1719</v>
      </c>
      <c r="D13" t="s">
        <v>1368</v>
      </c>
      <c r="E13" t="s">
        <v>832</v>
      </c>
      <c r="F13" t="s">
        <v>841</v>
      </c>
      <c r="G13">
        <v>1</v>
      </c>
    </row>
    <row r="14" spans="1:20" x14ac:dyDescent="0.25">
      <c r="A14" t="s">
        <v>1</v>
      </c>
      <c r="B14">
        <v>13</v>
      </c>
      <c r="C14" t="s">
        <v>1720</v>
      </c>
      <c r="D14" t="s">
        <v>1368</v>
      </c>
      <c r="E14" t="s">
        <v>832</v>
      </c>
      <c r="F14" t="s">
        <v>841</v>
      </c>
      <c r="G14">
        <v>1</v>
      </c>
      <c r="K14" t="s">
        <v>1708</v>
      </c>
      <c r="N14" t="s">
        <v>385</v>
      </c>
    </row>
    <row r="15" spans="1:20" x14ac:dyDescent="0.25">
      <c r="A15" t="s">
        <v>1</v>
      </c>
      <c r="B15">
        <v>14</v>
      </c>
      <c r="C15" t="s">
        <v>1721</v>
      </c>
      <c r="D15" t="s">
        <v>1368</v>
      </c>
      <c r="E15" t="s">
        <v>832</v>
      </c>
      <c r="F15" t="s">
        <v>677</v>
      </c>
      <c r="G15">
        <v>1</v>
      </c>
      <c r="K15" t="s">
        <v>1340</v>
      </c>
      <c r="L15" t="s">
        <v>1362</v>
      </c>
      <c r="M15" t="s">
        <v>22</v>
      </c>
      <c r="N15" t="s">
        <v>1</v>
      </c>
      <c r="O15" t="s">
        <v>2</v>
      </c>
      <c r="P15" t="s">
        <v>3</v>
      </c>
      <c r="Q15" t="s">
        <v>4</v>
      </c>
      <c r="R15" t="s">
        <v>5</v>
      </c>
      <c r="S15" t="s">
        <v>32</v>
      </c>
      <c r="T15" t="s">
        <v>1341</v>
      </c>
    </row>
    <row r="16" spans="1:20" x14ac:dyDescent="0.25">
      <c r="A16" t="s">
        <v>1</v>
      </c>
      <c r="B16">
        <v>15</v>
      </c>
      <c r="C16" t="s">
        <v>1722</v>
      </c>
      <c r="D16" t="s">
        <v>1368</v>
      </c>
      <c r="E16" t="s">
        <v>832</v>
      </c>
      <c r="F16" t="s">
        <v>677</v>
      </c>
      <c r="G16">
        <v>1</v>
      </c>
      <c r="K16" t="s">
        <v>1363</v>
      </c>
      <c r="L16" t="s">
        <v>1363</v>
      </c>
      <c r="M16" t="s">
        <v>1364</v>
      </c>
      <c r="N16">
        <v>2</v>
      </c>
      <c r="O16">
        <v>3</v>
      </c>
      <c r="P16">
        <v>6</v>
      </c>
      <c r="Q16">
        <v>1</v>
      </c>
      <c r="R16">
        <v>2</v>
      </c>
      <c r="S16">
        <v>14</v>
      </c>
      <c r="T16" s="48">
        <f t="shared" ref="T16:T54" si="1">+S16/5</f>
        <v>2.8</v>
      </c>
    </row>
    <row r="17" spans="1:20" x14ac:dyDescent="0.25">
      <c r="A17" t="s">
        <v>1</v>
      </c>
      <c r="B17">
        <v>16</v>
      </c>
      <c r="C17" t="s">
        <v>1723</v>
      </c>
      <c r="D17" t="s">
        <v>1368</v>
      </c>
      <c r="E17" t="s">
        <v>832</v>
      </c>
      <c r="F17" t="s">
        <v>677</v>
      </c>
      <c r="G17">
        <v>1</v>
      </c>
      <c r="M17" t="s">
        <v>1365</v>
      </c>
      <c r="N17">
        <v>5</v>
      </c>
      <c r="O17">
        <v>2</v>
      </c>
      <c r="P17">
        <v>2</v>
      </c>
      <c r="Q17">
        <v>2</v>
      </c>
      <c r="R17">
        <v>2</v>
      </c>
      <c r="S17">
        <v>13</v>
      </c>
      <c r="T17" s="48">
        <f t="shared" si="1"/>
        <v>2.6</v>
      </c>
    </row>
    <row r="18" spans="1:20" x14ac:dyDescent="0.25">
      <c r="A18" t="s">
        <v>1</v>
      </c>
      <c r="B18">
        <v>17</v>
      </c>
      <c r="C18" t="s">
        <v>1724</v>
      </c>
      <c r="D18" t="s">
        <v>1368</v>
      </c>
      <c r="E18" t="s">
        <v>868</v>
      </c>
      <c r="F18" t="s">
        <v>886</v>
      </c>
      <c r="G18">
        <v>1</v>
      </c>
      <c r="M18" t="s">
        <v>831</v>
      </c>
      <c r="O18">
        <v>1</v>
      </c>
      <c r="P18">
        <v>1</v>
      </c>
      <c r="Q18">
        <v>2</v>
      </c>
      <c r="R18">
        <v>2</v>
      </c>
      <c r="S18">
        <v>6</v>
      </c>
      <c r="T18" s="48">
        <f t="shared" si="1"/>
        <v>1.2</v>
      </c>
    </row>
    <row r="19" spans="1:20" x14ac:dyDescent="0.25">
      <c r="A19" t="s">
        <v>1</v>
      </c>
      <c r="B19">
        <v>18</v>
      </c>
      <c r="C19" t="s">
        <v>1725</v>
      </c>
      <c r="D19" t="s">
        <v>1368</v>
      </c>
      <c r="E19" t="s">
        <v>868</v>
      </c>
      <c r="F19" t="s">
        <v>886</v>
      </c>
      <c r="G19">
        <v>1</v>
      </c>
      <c r="M19" t="s">
        <v>862</v>
      </c>
      <c r="O19">
        <v>2</v>
      </c>
      <c r="R19">
        <v>2</v>
      </c>
      <c r="S19">
        <v>4</v>
      </c>
      <c r="T19" s="48">
        <f t="shared" si="1"/>
        <v>0.8</v>
      </c>
    </row>
    <row r="20" spans="1:20" x14ac:dyDescent="0.25">
      <c r="A20" t="s">
        <v>1</v>
      </c>
      <c r="B20">
        <v>19</v>
      </c>
      <c r="C20" t="s">
        <v>1726</v>
      </c>
      <c r="D20" t="s">
        <v>1368</v>
      </c>
      <c r="E20" t="s">
        <v>868</v>
      </c>
      <c r="F20" t="s">
        <v>1369</v>
      </c>
      <c r="G20">
        <v>5</v>
      </c>
      <c r="M20" t="s">
        <v>1366</v>
      </c>
      <c r="O20">
        <v>1</v>
      </c>
      <c r="R20">
        <v>2</v>
      </c>
      <c r="S20">
        <v>3</v>
      </c>
      <c r="T20" s="48">
        <f t="shared" si="1"/>
        <v>0.6</v>
      </c>
    </row>
    <row r="21" spans="1:20" x14ac:dyDescent="0.25">
      <c r="A21" t="s">
        <v>1</v>
      </c>
      <c r="B21">
        <v>20</v>
      </c>
      <c r="C21" t="s">
        <v>1727</v>
      </c>
      <c r="D21" t="s">
        <v>1368</v>
      </c>
      <c r="E21" t="s">
        <v>868</v>
      </c>
      <c r="F21" t="s">
        <v>1369</v>
      </c>
      <c r="G21">
        <v>1</v>
      </c>
      <c r="L21" t="s">
        <v>1367</v>
      </c>
      <c r="N21">
        <v>7</v>
      </c>
      <c r="O21">
        <v>9</v>
      </c>
      <c r="P21">
        <v>9</v>
      </c>
      <c r="Q21">
        <v>5</v>
      </c>
      <c r="R21">
        <v>10</v>
      </c>
      <c r="S21">
        <v>40</v>
      </c>
      <c r="T21" s="48">
        <f t="shared" si="1"/>
        <v>8</v>
      </c>
    </row>
    <row r="22" spans="1:20" x14ac:dyDescent="0.25">
      <c r="A22" t="s">
        <v>1</v>
      </c>
      <c r="B22">
        <v>21</v>
      </c>
      <c r="C22" t="s">
        <v>1728</v>
      </c>
      <c r="D22" t="s">
        <v>1368</v>
      </c>
      <c r="E22" t="s">
        <v>868</v>
      </c>
      <c r="F22" t="s">
        <v>1369</v>
      </c>
      <c r="G22">
        <v>1</v>
      </c>
      <c r="K22" t="s">
        <v>1368</v>
      </c>
      <c r="L22" t="s">
        <v>868</v>
      </c>
      <c r="M22" t="s">
        <v>1369</v>
      </c>
      <c r="N22">
        <v>11</v>
      </c>
      <c r="O22">
        <v>8</v>
      </c>
      <c r="P22">
        <v>8</v>
      </c>
      <c r="Q22">
        <v>1</v>
      </c>
      <c r="R22">
        <v>3</v>
      </c>
      <c r="S22">
        <v>31</v>
      </c>
      <c r="T22" s="48">
        <f t="shared" si="1"/>
        <v>6.2</v>
      </c>
    </row>
    <row r="23" spans="1:20" x14ac:dyDescent="0.25">
      <c r="A23" t="s">
        <v>1</v>
      </c>
      <c r="B23">
        <v>22</v>
      </c>
      <c r="C23" t="s">
        <v>1729</v>
      </c>
      <c r="D23" t="s">
        <v>1368</v>
      </c>
      <c r="E23" t="s">
        <v>868</v>
      </c>
      <c r="F23" t="s">
        <v>1369</v>
      </c>
      <c r="G23">
        <v>1</v>
      </c>
      <c r="M23" t="s">
        <v>889</v>
      </c>
      <c r="N23">
        <v>8</v>
      </c>
      <c r="O23">
        <v>7</v>
      </c>
      <c r="P23">
        <v>5</v>
      </c>
      <c r="Q23">
        <v>2</v>
      </c>
      <c r="R23">
        <v>5</v>
      </c>
      <c r="S23">
        <v>27</v>
      </c>
      <c r="T23" s="48">
        <f t="shared" si="1"/>
        <v>5.4</v>
      </c>
    </row>
    <row r="24" spans="1:20" x14ac:dyDescent="0.25">
      <c r="A24" t="s">
        <v>1</v>
      </c>
      <c r="B24">
        <v>23</v>
      </c>
      <c r="C24" t="s">
        <v>1730</v>
      </c>
      <c r="D24" t="s">
        <v>1368</v>
      </c>
      <c r="E24" t="s">
        <v>868</v>
      </c>
      <c r="F24" t="s">
        <v>1369</v>
      </c>
      <c r="G24">
        <v>1</v>
      </c>
      <c r="M24" t="s">
        <v>881</v>
      </c>
      <c r="N24">
        <v>6</v>
      </c>
      <c r="O24">
        <v>5</v>
      </c>
      <c r="P24">
        <v>7</v>
      </c>
      <c r="Q24">
        <v>1</v>
      </c>
      <c r="R24">
        <v>3</v>
      </c>
      <c r="S24">
        <v>22</v>
      </c>
      <c r="T24" s="48">
        <f t="shared" si="1"/>
        <v>4.4000000000000004</v>
      </c>
    </row>
    <row r="25" spans="1:20" x14ac:dyDescent="0.25">
      <c r="A25" t="s">
        <v>1</v>
      </c>
      <c r="B25">
        <v>24</v>
      </c>
      <c r="C25" t="s">
        <v>1731</v>
      </c>
      <c r="D25" t="s">
        <v>1368</v>
      </c>
      <c r="E25" t="s">
        <v>868</v>
      </c>
      <c r="F25" t="s">
        <v>1369</v>
      </c>
      <c r="G25">
        <v>1</v>
      </c>
      <c r="M25" t="s">
        <v>886</v>
      </c>
      <c r="N25">
        <v>2</v>
      </c>
      <c r="P25">
        <v>6</v>
      </c>
      <c r="Q25">
        <v>1</v>
      </c>
      <c r="R25">
        <v>3</v>
      </c>
      <c r="S25">
        <v>12</v>
      </c>
      <c r="T25" s="48">
        <f t="shared" si="1"/>
        <v>2.4</v>
      </c>
    </row>
    <row r="26" spans="1:20" x14ac:dyDescent="0.25">
      <c r="A26" t="s">
        <v>1</v>
      </c>
      <c r="B26">
        <v>25</v>
      </c>
      <c r="C26" t="s">
        <v>1732</v>
      </c>
      <c r="D26" t="s">
        <v>1368</v>
      </c>
      <c r="E26" t="s">
        <v>868</v>
      </c>
      <c r="F26" t="s">
        <v>1369</v>
      </c>
      <c r="G26">
        <v>1</v>
      </c>
      <c r="M26" t="s">
        <v>92</v>
      </c>
      <c r="N26">
        <v>3</v>
      </c>
      <c r="O26">
        <v>1</v>
      </c>
      <c r="P26">
        <v>5</v>
      </c>
      <c r="Q26">
        <v>1</v>
      </c>
      <c r="R26">
        <v>2</v>
      </c>
      <c r="S26">
        <v>12</v>
      </c>
      <c r="T26" s="48">
        <f t="shared" si="1"/>
        <v>2.4</v>
      </c>
    </row>
    <row r="27" spans="1:20" x14ac:dyDescent="0.25">
      <c r="A27" t="s">
        <v>1</v>
      </c>
      <c r="B27">
        <v>26</v>
      </c>
      <c r="C27" t="s">
        <v>1733</v>
      </c>
      <c r="D27" t="s">
        <v>1368</v>
      </c>
      <c r="E27" t="s">
        <v>832</v>
      </c>
      <c r="F27" t="s">
        <v>848</v>
      </c>
      <c r="G27">
        <v>3</v>
      </c>
      <c r="L27" t="s">
        <v>1370</v>
      </c>
      <c r="N27">
        <v>30</v>
      </c>
      <c r="O27">
        <v>21</v>
      </c>
      <c r="P27">
        <v>31</v>
      </c>
      <c r="Q27">
        <v>6</v>
      </c>
      <c r="R27">
        <v>16</v>
      </c>
      <c r="S27">
        <v>104</v>
      </c>
      <c r="T27" s="48">
        <f t="shared" si="1"/>
        <v>20.8</v>
      </c>
    </row>
    <row r="28" spans="1:20" x14ac:dyDescent="0.25">
      <c r="A28" t="s">
        <v>1</v>
      </c>
      <c r="B28">
        <v>27</v>
      </c>
      <c r="C28" t="s">
        <v>1734</v>
      </c>
      <c r="D28" t="s">
        <v>1368</v>
      </c>
      <c r="E28" t="s">
        <v>868</v>
      </c>
      <c r="F28" t="s">
        <v>881</v>
      </c>
      <c r="G28">
        <v>1</v>
      </c>
      <c r="L28" t="s">
        <v>832</v>
      </c>
      <c r="M28" t="s">
        <v>841</v>
      </c>
      <c r="N28">
        <v>4</v>
      </c>
      <c r="O28">
        <v>6</v>
      </c>
      <c r="P28">
        <v>5</v>
      </c>
      <c r="R28">
        <v>1</v>
      </c>
      <c r="S28">
        <v>16</v>
      </c>
      <c r="T28" s="48">
        <f t="shared" si="1"/>
        <v>3.2</v>
      </c>
    </row>
    <row r="29" spans="1:20" x14ac:dyDescent="0.25">
      <c r="A29" t="s">
        <v>1</v>
      </c>
      <c r="B29">
        <v>28</v>
      </c>
      <c r="C29" t="s">
        <v>1735</v>
      </c>
      <c r="D29" t="s">
        <v>1368</v>
      </c>
      <c r="E29" t="s">
        <v>868</v>
      </c>
      <c r="F29" t="s">
        <v>881</v>
      </c>
      <c r="G29">
        <v>1</v>
      </c>
      <c r="M29" t="s">
        <v>677</v>
      </c>
      <c r="N29">
        <v>3</v>
      </c>
      <c r="O29">
        <v>4</v>
      </c>
      <c r="Q29">
        <v>1</v>
      </c>
      <c r="R29">
        <v>3</v>
      </c>
      <c r="S29">
        <v>11</v>
      </c>
      <c r="T29" s="48">
        <f t="shared" si="1"/>
        <v>2.2000000000000002</v>
      </c>
    </row>
    <row r="30" spans="1:20" x14ac:dyDescent="0.25">
      <c r="A30" t="s">
        <v>1</v>
      </c>
      <c r="B30">
        <v>29</v>
      </c>
      <c r="C30" t="s">
        <v>1736</v>
      </c>
      <c r="D30" t="s">
        <v>1368</v>
      </c>
      <c r="E30" t="s">
        <v>868</v>
      </c>
      <c r="F30" t="s">
        <v>881</v>
      </c>
      <c r="G30">
        <v>1</v>
      </c>
      <c r="M30" t="s">
        <v>848</v>
      </c>
      <c r="N30">
        <v>3</v>
      </c>
      <c r="Q30">
        <v>1</v>
      </c>
      <c r="R30">
        <v>6</v>
      </c>
      <c r="S30">
        <v>10</v>
      </c>
      <c r="T30" s="48">
        <f t="shared" si="1"/>
        <v>2</v>
      </c>
    </row>
    <row r="31" spans="1:20" x14ac:dyDescent="0.25">
      <c r="A31" t="s">
        <v>1</v>
      </c>
      <c r="B31">
        <v>30</v>
      </c>
      <c r="C31" t="s">
        <v>1737</v>
      </c>
      <c r="D31" t="s">
        <v>1368</v>
      </c>
      <c r="E31" t="s">
        <v>868</v>
      </c>
      <c r="F31" t="s">
        <v>881</v>
      </c>
      <c r="G31">
        <v>1</v>
      </c>
      <c r="M31" t="s">
        <v>1371</v>
      </c>
      <c r="N31">
        <v>2</v>
      </c>
      <c r="O31">
        <v>4</v>
      </c>
      <c r="S31">
        <v>6</v>
      </c>
      <c r="T31" s="48">
        <f t="shared" si="1"/>
        <v>1.2</v>
      </c>
    </row>
    <row r="32" spans="1:20" x14ac:dyDescent="0.25">
      <c r="A32" t="s">
        <v>1</v>
      </c>
      <c r="B32">
        <v>31</v>
      </c>
      <c r="C32" t="s">
        <v>1738</v>
      </c>
      <c r="D32" t="s">
        <v>1368</v>
      </c>
      <c r="E32" t="s">
        <v>868</v>
      </c>
      <c r="F32" t="s">
        <v>881</v>
      </c>
      <c r="G32">
        <v>2</v>
      </c>
      <c r="M32" t="s">
        <v>1372</v>
      </c>
      <c r="N32">
        <v>3</v>
      </c>
      <c r="O32">
        <v>3</v>
      </c>
      <c r="S32">
        <v>6</v>
      </c>
      <c r="T32" s="48">
        <f t="shared" si="1"/>
        <v>1.2</v>
      </c>
    </row>
    <row r="33" spans="1:20" x14ac:dyDescent="0.25">
      <c r="A33" t="s">
        <v>1</v>
      </c>
      <c r="B33">
        <v>32</v>
      </c>
      <c r="C33" t="s">
        <v>1739</v>
      </c>
      <c r="D33" t="s">
        <v>1368</v>
      </c>
      <c r="E33" t="s">
        <v>868</v>
      </c>
      <c r="F33" t="s">
        <v>92</v>
      </c>
      <c r="G33">
        <v>1</v>
      </c>
      <c r="M33" t="s">
        <v>1373</v>
      </c>
      <c r="P33">
        <v>2</v>
      </c>
      <c r="Q33">
        <v>1</v>
      </c>
      <c r="R33">
        <v>2</v>
      </c>
      <c r="S33">
        <v>5</v>
      </c>
      <c r="T33" s="48">
        <f t="shared" si="1"/>
        <v>1</v>
      </c>
    </row>
    <row r="34" spans="1:20" x14ac:dyDescent="0.25">
      <c r="A34" t="s">
        <v>1</v>
      </c>
      <c r="B34">
        <v>33</v>
      </c>
      <c r="C34" t="s">
        <v>1740</v>
      </c>
      <c r="D34" t="s">
        <v>1368</v>
      </c>
      <c r="E34" t="s">
        <v>868</v>
      </c>
      <c r="F34" t="s">
        <v>92</v>
      </c>
      <c r="G34">
        <v>1</v>
      </c>
      <c r="M34" t="s">
        <v>845</v>
      </c>
      <c r="Q34">
        <v>1</v>
      </c>
      <c r="R34">
        <v>4</v>
      </c>
      <c r="S34">
        <v>5</v>
      </c>
      <c r="T34" s="48">
        <f t="shared" si="1"/>
        <v>1</v>
      </c>
    </row>
    <row r="35" spans="1:20" x14ac:dyDescent="0.25">
      <c r="A35" t="s">
        <v>1</v>
      </c>
      <c r="B35">
        <v>34</v>
      </c>
      <c r="C35" t="s">
        <v>1741</v>
      </c>
      <c r="D35" t="s">
        <v>1368</v>
      </c>
      <c r="E35" t="s">
        <v>868</v>
      </c>
      <c r="F35" t="s">
        <v>92</v>
      </c>
      <c r="G35">
        <v>1</v>
      </c>
      <c r="M35" t="s">
        <v>676</v>
      </c>
      <c r="Q35">
        <v>1</v>
      </c>
      <c r="R35">
        <v>3</v>
      </c>
      <c r="S35">
        <v>4</v>
      </c>
      <c r="T35" s="48">
        <f t="shared" si="1"/>
        <v>0.8</v>
      </c>
    </row>
    <row r="36" spans="1:20" x14ac:dyDescent="0.25">
      <c r="A36" t="s">
        <v>1</v>
      </c>
      <c r="B36">
        <v>35</v>
      </c>
      <c r="C36" t="s">
        <v>1742</v>
      </c>
      <c r="D36" t="s">
        <v>1368</v>
      </c>
      <c r="E36" t="s">
        <v>832</v>
      </c>
      <c r="F36" t="s">
        <v>1372</v>
      </c>
      <c r="G36">
        <v>1</v>
      </c>
      <c r="M36" t="s">
        <v>1374</v>
      </c>
      <c r="Q36">
        <v>1</v>
      </c>
      <c r="R36">
        <v>3</v>
      </c>
      <c r="S36">
        <v>4</v>
      </c>
      <c r="T36" s="48">
        <f t="shared" si="1"/>
        <v>0.8</v>
      </c>
    </row>
    <row r="37" spans="1:20" x14ac:dyDescent="0.25">
      <c r="A37" t="s">
        <v>1</v>
      </c>
      <c r="B37">
        <v>36</v>
      </c>
      <c r="C37" t="s">
        <v>1743</v>
      </c>
      <c r="D37" t="s">
        <v>1368</v>
      </c>
      <c r="E37" t="s">
        <v>832</v>
      </c>
      <c r="F37" t="s">
        <v>1372</v>
      </c>
      <c r="G37">
        <v>1</v>
      </c>
      <c r="M37" t="s">
        <v>839</v>
      </c>
      <c r="Q37">
        <v>1</v>
      </c>
      <c r="R37">
        <v>3</v>
      </c>
      <c r="S37">
        <v>4</v>
      </c>
      <c r="T37" s="48">
        <f t="shared" si="1"/>
        <v>0.8</v>
      </c>
    </row>
    <row r="38" spans="1:20" x14ac:dyDescent="0.25">
      <c r="A38" t="s">
        <v>1</v>
      </c>
      <c r="B38">
        <v>37</v>
      </c>
      <c r="C38" t="s">
        <v>1744</v>
      </c>
      <c r="D38" t="s">
        <v>1368</v>
      </c>
      <c r="E38" t="s">
        <v>832</v>
      </c>
      <c r="F38" t="s">
        <v>1372</v>
      </c>
      <c r="G38">
        <v>1</v>
      </c>
      <c r="M38" t="s">
        <v>1375</v>
      </c>
      <c r="Q38">
        <v>1</v>
      </c>
      <c r="R38">
        <v>2</v>
      </c>
      <c r="S38">
        <v>3</v>
      </c>
      <c r="T38" s="48">
        <f t="shared" si="1"/>
        <v>0.6</v>
      </c>
    </row>
    <row r="39" spans="1:20" x14ac:dyDescent="0.25">
      <c r="A39" t="s">
        <v>1</v>
      </c>
      <c r="B39">
        <v>38</v>
      </c>
      <c r="C39" t="s">
        <v>1745</v>
      </c>
      <c r="D39" t="s">
        <v>1368</v>
      </c>
      <c r="E39" t="s">
        <v>868</v>
      </c>
      <c r="F39" t="s">
        <v>889</v>
      </c>
      <c r="G39">
        <v>1</v>
      </c>
      <c r="M39" t="s">
        <v>1376</v>
      </c>
      <c r="P39">
        <v>3</v>
      </c>
      <c r="S39">
        <v>3</v>
      </c>
      <c r="T39" s="48">
        <f t="shared" si="1"/>
        <v>0.6</v>
      </c>
    </row>
    <row r="40" spans="1:20" x14ac:dyDescent="0.25">
      <c r="A40" t="s">
        <v>1</v>
      </c>
      <c r="B40">
        <v>39</v>
      </c>
      <c r="C40" t="s">
        <v>1746</v>
      </c>
      <c r="D40" t="s">
        <v>1368</v>
      </c>
      <c r="E40" t="s">
        <v>868</v>
      </c>
      <c r="F40" t="s">
        <v>889</v>
      </c>
      <c r="G40">
        <v>1</v>
      </c>
      <c r="M40" t="s">
        <v>1377</v>
      </c>
      <c r="O40">
        <v>1</v>
      </c>
      <c r="S40">
        <v>1</v>
      </c>
      <c r="T40" s="48">
        <f t="shared" si="1"/>
        <v>0.2</v>
      </c>
    </row>
    <row r="41" spans="1:20" x14ac:dyDescent="0.25">
      <c r="A41" t="s">
        <v>1</v>
      </c>
      <c r="B41">
        <v>40</v>
      </c>
      <c r="C41" t="s">
        <v>1747</v>
      </c>
      <c r="D41" t="s">
        <v>1368</v>
      </c>
      <c r="E41" t="s">
        <v>868</v>
      </c>
      <c r="F41" t="s">
        <v>889</v>
      </c>
      <c r="G41">
        <v>1</v>
      </c>
      <c r="L41" t="s">
        <v>1378</v>
      </c>
      <c r="N41">
        <v>15</v>
      </c>
      <c r="O41">
        <v>18</v>
      </c>
      <c r="P41">
        <v>10</v>
      </c>
      <c r="Q41">
        <v>8</v>
      </c>
      <c r="R41">
        <v>27</v>
      </c>
      <c r="S41">
        <v>78</v>
      </c>
      <c r="T41" s="48">
        <f t="shared" si="1"/>
        <v>15.6</v>
      </c>
    </row>
    <row r="42" spans="1:20" x14ac:dyDescent="0.25">
      <c r="A42" t="s">
        <v>1</v>
      </c>
      <c r="B42">
        <v>41</v>
      </c>
      <c r="C42" t="s">
        <v>1748</v>
      </c>
      <c r="D42" t="s">
        <v>1368</v>
      </c>
      <c r="E42" t="s">
        <v>868</v>
      </c>
      <c r="F42" t="s">
        <v>889</v>
      </c>
      <c r="G42">
        <v>1</v>
      </c>
      <c r="K42" t="s">
        <v>864</v>
      </c>
      <c r="L42" t="s">
        <v>1379</v>
      </c>
      <c r="M42" t="s">
        <v>1380</v>
      </c>
      <c r="N42">
        <v>10</v>
      </c>
      <c r="O42">
        <v>8</v>
      </c>
      <c r="P42">
        <v>4</v>
      </c>
      <c r="Q42">
        <v>6</v>
      </c>
      <c r="R42">
        <v>4</v>
      </c>
      <c r="S42">
        <v>32</v>
      </c>
      <c r="T42" s="48">
        <f t="shared" si="1"/>
        <v>6.4</v>
      </c>
    </row>
    <row r="43" spans="1:20" x14ac:dyDescent="0.25">
      <c r="A43" t="s">
        <v>1</v>
      </c>
      <c r="B43">
        <v>42</v>
      </c>
      <c r="C43" t="s">
        <v>1749</v>
      </c>
      <c r="D43" t="s">
        <v>1368</v>
      </c>
      <c r="E43" t="s">
        <v>868</v>
      </c>
      <c r="F43" t="s">
        <v>889</v>
      </c>
      <c r="G43">
        <v>1</v>
      </c>
      <c r="M43" t="s">
        <v>1082</v>
      </c>
      <c r="O43">
        <v>6</v>
      </c>
      <c r="Q43">
        <v>8</v>
      </c>
      <c r="R43">
        <v>6</v>
      </c>
      <c r="S43">
        <v>20</v>
      </c>
      <c r="T43" s="48">
        <f t="shared" si="1"/>
        <v>4</v>
      </c>
    </row>
    <row r="44" spans="1:20" x14ac:dyDescent="0.25">
      <c r="A44" t="s">
        <v>1</v>
      </c>
      <c r="B44">
        <v>43</v>
      </c>
      <c r="C44" t="s">
        <v>1750</v>
      </c>
      <c r="D44" t="s">
        <v>1368</v>
      </c>
      <c r="E44" t="s">
        <v>868</v>
      </c>
      <c r="F44" t="s">
        <v>889</v>
      </c>
      <c r="G44">
        <v>3</v>
      </c>
      <c r="M44" t="s">
        <v>1041</v>
      </c>
      <c r="O44">
        <v>3</v>
      </c>
      <c r="P44">
        <v>7</v>
      </c>
      <c r="Q44">
        <v>4</v>
      </c>
      <c r="R44">
        <v>5</v>
      </c>
      <c r="S44">
        <v>19</v>
      </c>
      <c r="T44" s="48">
        <f t="shared" si="1"/>
        <v>3.8</v>
      </c>
    </row>
    <row r="45" spans="1:20" x14ac:dyDescent="0.25">
      <c r="A45" s="20" t="s">
        <v>1</v>
      </c>
      <c r="B45">
        <v>44</v>
      </c>
      <c r="C45" s="18" t="s">
        <v>1751</v>
      </c>
      <c r="D45" t="s">
        <v>864</v>
      </c>
      <c r="E45" t="s">
        <v>1379</v>
      </c>
      <c r="F45" t="s">
        <v>886</v>
      </c>
      <c r="G45" s="20">
        <v>5</v>
      </c>
      <c r="M45" t="s">
        <v>1381</v>
      </c>
      <c r="P45">
        <v>5</v>
      </c>
      <c r="Q45">
        <v>6</v>
      </c>
      <c r="R45">
        <v>7</v>
      </c>
      <c r="S45">
        <v>18</v>
      </c>
      <c r="T45" s="48">
        <f t="shared" si="1"/>
        <v>3.6</v>
      </c>
    </row>
    <row r="46" spans="1:20" x14ac:dyDescent="0.25">
      <c r="A46" t="s">
        <v>1</v>
      </c>
      <c r="B46">
        <v>45</v>
      </c>
      <c r="C46" t="s">
        <v>1752</v>
      </c>
      <c r="D46" t="s">
        <v>864</v>
      </c>
      <c r="E46" t="s">
        <v>1383</v>
      </c>
      <c r="F46" t="s">
        <v>1384</v>
      </c>
      <c r="G46">
        <v>3</v>
      </c>
      <c r="M46" t="s">
        <v>886</v>
      </c>
      <c r="N46">
        <v>5</v>
      </c>
      <c r="O46">
        <v>3</v>
      </c>
      <c r="P46">
        <v>6</v>
      </c>
      <c r="Q46">
        <v>4</v>
      </c>
      <c r="S46">
        <v>18</v>
      </c>
      <c r="T46" s="48">
        <f t="shared" si="1"/>
        <v>3.6</v>
      </c>
    </row>
    <row r="47" spans="1:20" x14ac:dyDescent="0.25">
      <c r="A47" s="20" t="s">
        <v>1</v>
      </c>
      <c r="B47">
        <v>46</v>
      </c>
      <c r="C47" s="18" t="s">
        <v>1753</v>
      </c>
      <c r="D47" t="s">
        <v>864</v>
      </c>
      <c r="E47" t="s">
        <v>1379</v>
      </c>
      <c r="F47" s="18" t="s">
        <v>1380</v>
      </c>
      <c r="G47" s="20">
        <v>5</v>
      </c>
      <c r="M47" t="s">
        <v>881</v>
      </c>
      <c r="Q47">
        <v>4</v>
      </c>
      <c r="S47">
        <v>4</v>
      </c>
      <c r="T47" s="48">
        <f t="shared" si="1"/>
        <v>0.8</v>
      </c>
    </row>
    <row r="48" spans="1:20" x14ac:dyDescent="0.25">
      <c r="A48" s="20" t="s">
        <v>1</v>
      </c>
      <c r="B48">
        <v>47</v>
      </c>
      <c r="C48" s="18" t="s">
        <v>1754</v>
      </c>
      <c r="D48" t="s">
        <v>864</v>
      </c>
      <c r="E48" t="s">
        <v>1379</v>
      </c>
      <c r="F48" s="18" t="s">
        <v>1380</v>
      </c>
      <c r="G48" s="20">
        <v>5</v>
      </c>
      <c r="L48" t="s">
        <v>1382</v>
      </c>
      <c r="N48">
        <v>15</v>
      </c>
      <c r="O48">
        <v>20</v>
      </c>
      <c r="P48">
        <v>22</v>
      </c>
      <c r="Q48">
        <v>32</v>
      </c>
      <c r="R48">
        <v>22</v>
      </c>
      <c r="S48">
        <v>111</v>
      </c>
      <c r="T48" s="48">
        <f t="shared" si="1"/>
        <v>22.2</v>
      </c>
    </row>
    <row r="49" spans="1:20" x14ac:dyDescent="0.25">
      <c r="A49" s="20" t="s">
        <v>1</v>
      </c>
      <c r="B49">
        <v>48</v>
      </c>
      <c r="C49" s="18" t="s">
        <v>1755</v>
      </c>
      <c r="D49" t="s">
        <v>864</v>
      </c>
      <c r="E49" t="s">
        <v>1383</v>
      </c>
      <c r="F49" s="18" t="s">
        <v>1385</v>
      </c>
      <c r="G49" s="20">
        <v>5</v>
      </c>
      <c r="L49" t="s">
        <v>1383</v>
      </c>
      <c r="M49" t="s">
        <v>1384</v>
      </c>
      <c r="N49">
        <v>3</v>
      </c>
      <c r="O49">
        <v>4</v>
      </c>
      <c r="P49">
        <v>2</v>
      </c>
      <c r="Q49">
        <v>15</v>
      </c>
      <c r="S49">
        <v>24</v>
      </c>
      <c r="T49" s="48">
        <f t="shared" si="1"/>
        <v>4.8</v>
      </c>
    </row>
    <row r="50" spans="1:20" x14ac:dyDescent="0.25">
      <c r="A50" t="s">
        <v>2</v>
      </c>
      <c r="B50">
        <v>49</v>
      </c>
      <c r="C50" t="s">
        <v>1756</v>
      </c>
      <c r="D50" t="s">
        <v>1363</v>
      </c>
      <c r="E50" t="s">
        <v>1363</v>
      </c>
      <c r="F50" t="s">
        <v>1364</v>
      </c>
      <c r="G50">
        <v>1</v>
      </c>
      <c r="M50" t="s">
        <v>1385</v>
      </c>
      <c r="N50">
        <v>5</v>
      </c>
      <c r="O50">
        <v>3</v>
      </c>
      <c r="P50">
        <v>1</v>
      </c>
      <c r="Q50">
        <v>7</v>
      </c>
      <c r="S50">
        <v>16</v>
      </c>
      <c r="T50" s="48">
        <f t="shared" si="1"/>
        <v>3.2</v>
      </c>
    </row>
    <row r="51" spans="1:20" x14ac:dyDescent="0.25">
      <c r="A51" t="s">
        <v>2</v>
      </c>
      <c r="B51">
        <v>50</v>
      </c>
      <c r="C51" t="s">
        <v>1757</v>
      </c>
      <c r="D51" t="s">
        <v>1363</v>
      </c>
      <c r="E51" t="s">
        <v>1363</v>
      </c>
      <c r="F51" t="s">
        <v>1364</v>
      </c>
      <c r="G51">
        <v>1</v>
      </c>
      <c r="M51" t="s">
        <v>864</v>
      </c>
      <c r="Q51">
        <v>1</v>
      </c>
      <c r="S51">
        <v>1</v>
      </c>
      <c r="T51" s="48">
        <f t="shared" si="1"/>
        <v>0.2</v>
      </c>
    </row>
    <row r="52" spans="1:20" x14ac:dyDescent="0.25">
      <c r="A52" t="s">
        <v>2</v>
      </c>
      <c r="B52">
        <v>51</v>
      </c>
      <c r="C52" t="s">
        <v>1758</v>
      </c>
      <c r="D52" t="s">
        <v>1363</v>
      </c>
      <c r="E52" t="s">
        <v>1363</v>
      </c>
      <c r="F52" t="s">
        <v>1364</v>
      </c>
      <c r="G52">
        <v>1</v>
      </c>
      <c r="M52" t="s">
        <v>1386</v>
      </c>
      <c r="Q52">
        <v>1</v>
      </c>
      <c r="S52">
        <v>1</v>
      </c>
      <c r="T52" s="48">
        <f t="shared" si="1"/>
        <v>0.2</v>
      </c>
    </row>
    <row r="53" spans="1:20" x14ac:dyDescent="0.25">
      <c r="A53" t="s">
        <v>2</v>
      </c>
      <c r="B53">
        <v>52</v>
      </c>
      <c r="D53" t="s">
        <v>1363</v>
      </c>
      <c r="E53" t="s">
        <v>1363</v>
      </c>
      <c r="F53" t="s">
        <v>831</v>
      </c>
      <c r="G53" s="20">
        <v>1</v>
      </c>
      <c r="L53" t="s">
        <v>1387</v>
      </c>
      <c r="N53">
        <v>8</v>
      </c>
      <c r="O53">
        <v>7</v>
      </c>
      <c r="P53">
        <v>3</v>
      </c>
      <c r="Q53">
        <v>24</v>
      </c>
      <c r="S53">
        <v>42</v>
      </c>
      <c r="T53" s="48">
        <f t="shared" si="1"/>
        <v>8.4</v>
      </c>
    </row>
    <row r="54" spans="1:20" x14ac:dyDescent="0.25">
      <c r="A54" t="s">
        <v>2</v>
      </c>
      <c r="B54">
        <v>53</v>
      </c>
      <c r="D54" t="s">
        <v>1363</v>
      </c>
      <c r="E54" t="s">
        <v>1363</v>
      </c>
      <c r="F54" t="s">
        <v>1365</v>
      </c>
      <c r="G54" s="20">
        <v>1</v>
      </c>
      <c r="K54" t="s">
        <v>32</v>
      </c>
      <c r="N54">
        <v>75</v>
      </c>
      <c r="O54">
        <v>75</v>
      </c>
      <c r="P54">
        <v>75</v>
      </c>
      <c r="Q54">
        <v>75</v>
      </c>
      <c r="R54">
        <v>75</v>
      </c>
      <c r="S54">
        <v>375</v>
      </c>
      <c r="T54" s="48">
        <f t="shared" si="1"/>
        <v>75</v>
      </c>
    </row>
    <row r="55" spans="1:20" x14ac:dyDescent="0.25">
      <c r="A55" t="s">
        <v>2</v>
      </c>
      <c r="B55">
        <v>54</v>
      </c>
      <c r="D55" t="s">
        <v>1363</v>
      </c>
      <c r="E55" t="s">
        <v>1363</v>
      </c>
      <c r="F55" t="s">
        <v>1365</v>
      </c>
      <c r="G55" s="20">
        <v>1</v>
      </c>
    </row>
    <row r="56" spans="1:20" x14ac:dyDescent="0.25">
      <c r="A56" t="s">
        <v>2</v>
      </c>
      <c r="B56">
        <v>55</v>
      </c>
      <c r="D56" t="s">
        <v>1363</v>
      </c>
      <c r="E56" t="s">
        <v>1363</v>
      </c>
      <c r="F56" t="s">
        <v>862</v>
      </c>
      <c r="G56" s="20">
        <v>1</v>
      </c>
    </row>
    <row r="57" spans="1:20" x14ac:dyDescent="0.25">
      <c r="A57" t="s">
        <v>2</v>
      </c>
      <c r="B57">
        <v>56</v>
      </c>
      <c r="D57" t="s">
        <v>1363</v>
      </c>
      <c r="E57" t="s">
        <v>1363</v>
      </c>
      <c r="F57" t="s">
        <v>862</v>
      </c>
      <c r="G57" s="20">
        <v>1</v>
      </c>
    </row>
    <row r="58" spans="1:20" x14ac:dyDescent="0.25">
      <c r="A58" t="s">
        <v>2</v>
      </c>
      <c r="B58">
        <v>57</v>
      </c>
      <c r="D58" t="s">
        <v>1363</v>
      </c>
      <c r="E58" t="s">
        <v>1363</v>
      </c>
      <c r="F58" t="s">
        <v>1366</v>
      </c>
      <c r="G58" s="20">
        <v>1</v>
      </c>
    </row>
    <row r="59" spans="1:20" x14ac:dyDescent="0.25">
      <c r="A59" t="s">
        <v>2</v>
      </c>
      <c r="B59">
        <v>58</v>
      </c>
      <c r="C59" t="s">
        <v>1759</v>
      </c>
      <c r="D59" t="s">
        <v>1368</v>
      </c>
      <c r="E59" t="s">
        <v>832</v>
      </c>
      <c r="F59" t="s">
        <v>1371</v>
      </c>
      <c r="G59">
        <v>1</v>
      </c>
    </row>
    <row r="60" spans="1:20" x14ac:dyDescent="0.25">
      <c r="A60" t="s">
        <v>2</v>
      </c>
      <c r="B60">
        <v>59</v>
      </c>
      <c r="C60" t="s">
        <v>1759</v>
      </c>
      <c r="D60" t="s">
        <v>1368</v>
      </c>
      <c r="E60" t="s">
        <v>832</v>
      </c>
      <c r="F60" t="s">
        <v>1371</v>
      </c>
      <c r="G60">
        <v>1</v>
      </c>
    </row>
    <row r="61" spans="1:20" x14ac:dyDescent="0.25">
      <c r="A61" t="s">
        <v>2</v>
      </c>
      <c r="B61">
        <v>60</v>
      </c>
      <c r="C61" t="s">
        <v>1760</v>
      </c>
      <c r="D61" t="s">
        <v>1368</v>
      </c>
      <c r="E61" t="s">
        <v>832</v>
      </c>
      <c r="F61" t="s">
        <v>1371</v>
      </c>
      <c r="G61">
        <v>1</v>
      </c>
    </row>
    <row r="62" spans="1:20" x14ac:dyDescent="0.25">
      <c r="A62" t="s">
        <v>2</v>
      </c>
      <c r="B62">
        <v>61</v>
      </c>
      <c r="C62" t="s">
        <v>1761</v>
      </c>
      <c r="D62" t="s">
        <v>1368</v>
      </c>
      <c r="E62" t="s">
        <v>832</v>
      </c>
      <c r="F62" t="s">
        <v>1371</v>
      </c>
      <c r="G62">
        <v>1</v>
      </c>
    </row>
    <row r="63" spans="1:20" x14ac:dyDescent="0.25">
      <c r="A63" t="s">
        <v>2</v>
      </c>
      <c r="B63">
        <v>62</v>
      </c>
      <c r="C63" t="s">
        <v>1762</v>
      </c>
      <c r="D63" t="s">
        <v>1368</v>
      </c>
      <c r="E63" t="s">
        <v>832</v>
      </c>
      <c r="F63" t="s">
        <v>841</v>
      </c>
      <c r="G63">
        <v>1</v>
      </c>
    </row>
    <row r="64" spans="1:20" x14ac:dyDescent="0.25">
      <c r="A64" t="s">
        <v>2</v>
      </c>
      <c r="B64">
        <v>63</v>
      </c>
      <c r="C64" t="s">
        <v>1763</v>
      </c>
      <c r="D64" t="s">
        <v>1368</v>
      </c>
      <c r="E64" t="s">
        <v>832</v>
      </c>
      <c r="F64" t="s">
        <v>841</v>
      </c>
      <c r="G64">
        <v>1</v>
      </c>
    </row>
    <row r="65" spans="1:7" x14ac:dyDescent="0.25">
      <c r="A65" t="s">
        <v>2</v>
      </c>
      <c r="B65">
        <v>64</v>
      </c>
      <c r="C65" t="s">
        <v>1764</v>
      </c>
      <c r="D65" t="s">
        <v>1368</v>
      </c>
      <c r="E65" t="s">
        <v>832</v>
      </c>
      <c r="F65" t="s">
        <v>841</v>
      </c>
      <c r="G65">
        <v>1</v>
      </c>
    </row>
    <row r="66" spans="1:7" x14ac:dyDescent="0.25">
      <c r="A66" t="s">
        <v>2</v>
      </c>
      <c r="B66">
        <v>65</v>
      </c>
      <c r="C66" t="s">
        <v>1765</v>
      </c>
      <c r="D66" t="s">
        <v>1368</v>
      </c>
      <c r="E66" t="s">
        <v>832</v>
      </c>
      <c r="F66" t="s">
        <v>841</v>
      </c>
      <c r="G66">
        <v>1</v>
      </c>
    </row>
    <row r="67" spans="1:7" x14ac:dyDescent="0.25">
      <c r="A67" t="s">
        <v>2</v>
      </c>
      <c r="B67">
        <v>66</v>
      </c>
      <c r="C67" t="s">
        <v>1766</v>
      </c>
      <c r="D67" t="s">
        <v>1368</v>
      </c>
      <c r="E67" t="s">
        <v>832</v>
      </c>
      <c r="F67" t="s">
        <v>841</v>
      </c>
      <c r="G67">
        <v>1</v>
      </c>
    </row>
    <row r="68" spans="1:7" x14ac:dyDescent="0.25">
      <c r="A68" t="s">
        <v>2</v>
      </c>
      <c r="B68">
        <v>67</v>
      </c>
      <c r="C68" t="s">
        <v>1767</v>
      </c>
      <c r="D68" t="s">
        <v>1368</v>
      </c>
      <c r="E68" t="s">
        <v>832</v>
      </c>
      <c r="F68" t="s">
        <v>841</v>
      </c>
      <c r="G68">
        <v>1</v>
      </c>
    </row>
    <row r="69" spans="1:7" x14ac:dyDescent="0.25">
      <c r="A69" t="s">
        <v>2</v>
      </c>
      <c r="B69">
        <v>68</v>
      </c>
      <c r="C69" t="s">
        <v>1768</v>
      </c>
      <c r="D69" t="s">
        <v>1368</v>
      </c>
      <c r="E69" t="s">
        <v>832</v>
      </c>
      <c r="F69" t="s">
        <v>677</v>
      </c>
      <c r="G69">
        <v>1</v>
      </c>
    </row>
    <row r="70" spans="1:7" x14ac:dyDescent="0.25">
      <c r="A70" t="s">
        <v>2</v>
      </c>
      <c r="B70">
        <v>69</v>
      </c>
      <c r="C70" t="s">
        <v>1769</v>
      </c>
      <c r="D70" t="s">
        <v>1368</v>
      </c>
      <c r="E70" t="s">
        <v>832</v>
      </c>
      <c r="F70" t="s">
        <v>677</v>
      </c>
      <c r="G70">
        <v>1</v>
      </c>
    </row>
    <row r="71" spans="1:7" x14ac:dyDescent="0.25">
      <c r="A71" t="s">
        <v>2</v>
      </c>
      <c r="B71">
        <v>70</v>
      </c>
      <c r="C71" t="s">
        <v>1770</v>
      </c>
      <c r="D71" t="s">
        <v>1368</v>
      </c>
      <c r="E71" t="s">
        <v>832</v>
      </c>
      <c r="F71" t="s">
        <v>677</v>
      </c>
      <c r="G71">
        <v>1</v>
      </c>
    </row>
    <row r="72" spans="1:7" x14ac:dyDescent="0.25">
      <c r="A72" t="s">
        <v>2</v>
      </c>
      <c r="B72">
        <v>71</v>
      </c>
      <c r="C72" t="s">
        <v>1771</v>
      </c>
      <c r="D72" t="s">
        <v>1368</v>
      </c>
      <c r="E72" t="s">
        <v>832</v>
      </c>
      <c r="F72" t="s">
        <v>677</v>
      </c>
      <c r="G72">
        <v>1</v>
      </c>
    </row>
    <row r="73" spans="1:7" x14ac:dyDescent="0.25">
      <c r="A73" t="s">
        <v>2</v>
      </c>
      <c r="B73">
        <v>72</v>
      </c>
      <c r="C73" t="s">
        <v>1772</v>
      </c>
      <c r="D73" t="s">
        <v>1368</v>
      </c>
      <c r="E73" t="s">
        <v>868</v>
      </c>
      <c r="F73" t="s">
        <v>1369</v>
      </c>
      <c r="G73">
        <v>1</v>
      </c>
    </row>
    <row r="74" spans="1:7" x14ac:dyDescent="0.25">
      <c r="A74" t="s">
        <v>2</v>
      </c>
      <c r="B74">
        <v>73</v>
      </c>
      <c r="C74" t="s">
        <v>1773</v>
      </c>
      <c r="D74" t="s">
        <v>1368</v>
      </c>
      <c r="E74" t="s">
        <v>868</v>
      </c>
      <c r="F74" t="s">
        <v>1369</v>
      </c>
      <c r="G74">
        <v>1</v>
      </c>
    </row>
    <row r="75" spans="1:7" x14ac:dyDescent="0.25">
      <c r="A75" t="s">
        <v>2</v>
      </c>
      <c r="B75">
        <v>74</v>
      </c>
      <c r="C75" t="s">
        <v>1774</v>
      </c>
      <c r="D75" t="s">
        <v>1368</v>
      </c>
      <c r="E75" t="s">
        <v>868</v>
      </c>
      <c r="F75" t="s">
        <v>1369</v>
      </c>
      <c r="G75">
        <v>1</v>
      </c>
    </row>
    <row r="76" spans="1:7" x14ac:dyDescent="0.25">
      <c r="A76" t="s">
        <v>2</v>
      </c>
      <c r="B76">
        <v>75</v>
      </c>
      <c r="C76" t="s">
        <v>1775</v>
      </c>
      <c r="D76" t="s">
        <v>1368</v>
      </c>
      <c r="E76" t="s">
        <v>868</v>
      </c>
      <c r="F76" t="s">
        <v>1369</v>
      </c>
      <c r="G76">
        <v>1</v>
      </c>
    </row>
    <row r="77" spans="1:7" x14ac:dyDescent="0.25">
      <c r="A77" t="s">
        <v>2</v>
      </c>
      <c r="B77">
        <v>76</v>
      </c>
      <c r="C77" t="s">
        <v>1776</v>
      </c>
      <c r="D77" t="s">
        <v>1368</v>
      </c>
      <c r="E77" t="s">
        <v>868</v>
      </c>
      <c r="F77" t="s">
        <v>1369</v>
      </c>
      <c r="G77">
        <v>1</v>
      </c>
    </row>
    <row r="78" spans="1:7" x14ac:dyDescent="0.25">
      <c r="A78" t="s">
        <v>2</v>
      </c>
      <c r="B78">
        <v>77</v>
      </c>
      <c r="C78" t="s">
        <v>1777</v>
      </c>
      <c r="D78" t="s">
        <v>1368</v>
      </c>
      <c r="E78" t="s">
        <v>868</v>
      </c>
      <c r="F78" t="s">
        <v>1369</v>
      </c>
      <c r="G78">
        <v>1</v>
      </c>
    </row>
    <row r="79" spans="1:7" x14ac:dyDescent="0.25">
      <c r="A79" t="s">
        <v>2</v>
      </c>
      <c r="B79">
        <v>78</v>
      </c>
      <c r="C79" t="s">
        <v>1778</v>
      </c>
      <c r="D79" t="s">
        <v>1368</v>
      </c>
      <c r="E79" t="s">
        <v>868</v>
      </c>
      <c r="F79" t="s">
        <v>1369</v>
      </c>
      <c r="G79">
        <v>1</v>
      </c>
    </row>
    <row r="80" spans="1:7" x14ac:dyDescent="0.25">
      <c r="A80" t="s">
        <v>2</v>
      </c>
      <c r="B80">
        <v>79</v>
      </c>
      <c r="C80" t="s">
        <v>1779</v>
      </c>
      <c r="D80" t="s">
        <v>1368</v>
      </c>
      <c r="E80" t="s">
        <v>868</v>
      </c>
      <c r="F80" t="s">
        <v>1369</v>
      </c>
      <c r="G80">
        <v>1</v>
      </c>
    </row>
    <row r="81" spans="1:7" x14ac:dyDescent="0.25">
      <c r="A81" t="s">
        <v>2</v>
      </c>
      <c r="B81">
        <v>80</v>
      </c>
      <c r="C81" t="s">
        <v>1780</v>
      </c>
      <c r="D81" t="s">
        <v>1368</v>
      </c>
      <c r="E81" t="s">
        <v>868</v>
      </c>
      <c r="F81" t="s">
        <v>881</v>
      </c>
      <c r="G81">
        <v>1</v>
      </c>
    </row>
    <row r="82" spans="1:7" x14ac:dyDescent="0.25">
      <c r="A82" t="s">
        <v>2</v>
      </c>
      <c r="B82">
        <v>81</v>
      </c>
      <c r="C82" t="s">
        <v>1781</v>
      </c>
      <c r="D82" t="s">
        <v>1368</v>
      </c>
      <c r="E82" t="s">
        <v>868</v>
      </c>
      <c r="F82" t="s">
        <v>881</v>
      </c>
      <c r="G82">
        <v>1</v>
      </c>
    </row>
    <row r="83" spans="1:7" x14ac:dyDescent="0.25">
      <c r="A83" t="s">
        <v>2</v>
      </c>
      <c r="B83">
        <v>82</v>
      </c>
      <c r="C83" t="s">
        <v>1782</v>
      </c>
      <c r="D83" t="s">
        <v>1368</v>
      </c>
      <c r="E83" t="s">
        <v>868</v>
      </c>
      <c r="F83" t="s">
        <v>881</v>
      </c>
      <c r="G83">
        <v>1</v>
      </c>
    </row>
    <row r="84" spans="1:7" x14ac:dyDescent="0.25">
      <c r="A84" t="s">
        <v>2</v>
      </c>
      <c r="B84">
        <v>83</v>
      </c>
      <c r="C84" t="s">
        <v>1783</v>
      </c>
      <c r="D84" t="s">
        <v>1368</v>
      </c>
      <c r="E84" t="s">
        <v>868</v>
      </c>
      <c r="F84" t="s">
        <v>881</v>
      </c>
      <c r="G84">
        <v>1</v>
      </c>
    </row>
    <row r="85" spans="1:7" x14ac:dyDescent="0.25">
      <c r="A85" t="s">
        <v>2</v>
      </c>
      <c r="B85">
        <v>84</v>
      </c>
      <c r="C85" t="s">
        <v>1784</v>
      </c>
      <c r="D85" t="s">
        <v>1368</v>
      </c>
      <c r="E85" t="s">
        <v>868</v>
      </c>
      <c r="F85" t="s">
        <v>881</v>
      </c>
      <c r="G85">
        <v>1</v>
      </c>
    </row>
    <row r="86" spans="1:7" x14ac:dyDescent="0.25">
      <c r="A86" t="s">
        <v>2</v>
      </c>
      <c r="B86">
        <v>85</v>
      </c>
      <c r="C86" t="s">
        <v>1785</v>
      </c>
      <c r="D86" t="s">
        <v>1368</v>
      </c>
      <c r="E86" t="s">
        <v>868</v>
      </c>
      <c r="F86" t="s">
        <v>92</v>
      </c>
      <c r="G86">
        <v>1</v>
      </c>
    </row>
    <row r="87" spans="1:7" x14ac:dyDescent="0.25">
      <c r="A87" t="s">
        <v>2</v>
      </c>
      <c r="B87">
        <v>86</v>
      </c>
      <c r="C87" t="s">
        <v>1786</v>
      </c>
      <c r="D87" t="s">
        <v>1368</v>
      </c>
      <c r="E87" t="s">
        <v>832</v>
      </c>
      <c r="F87" t="s">
        <v>1372</v>
      </c>
      <c r="G87">
        <v>1</v>
      </c>
    </row>
    <row r="88" spans="1:7" x14ac:dyDescent="0.25">
      <c r="A88" t="s">
        <v>2</v>
      </c>
      <c r="B88">
        <v>87</v>
      </c>
      <c r="C88" t="s">
        <v>1787</v>
      </c>
      <c r="D88" t="s">
        <v>1368</v>
      </c>
      <c r="E88" t="s">
        <v>832</v>
      </c>
      <c r="F88" t="s">
        <v>1372</v>
      </c>
      <c r="G88">
        <v>1</v>
      </c>
    </row>
    <row r="89" spans="1:7" x14ac:dyDescent="0.25">
      <c r="A89" t="s">
        <v>2</v>
      </c>
      <c r="B89">
        <v>88</v>
      </c>
      <c r="C89" t="s">
        <v>1788</v>
      </c>
      <c r="D89" t="s">
        <v>1368</v>
      </c>
      <c r="E89" t="s">
        <v>832</v>
      </c>
      <c r="F89" t="s">
        <v>1372</v>
      </c>
      <c r="G89">
        <v>1</v>
      </c>
    </row>
    <row r="90" spans="1:7" x14ac:dyDescent="0.25">
      <c r="A90" t="s">
        <v>2</v>
      </c>
      <c r="B90">
        <v>89</v>
      </c>
      <c r="C90" t="s">
        <v>1789</v>
      </c>
      <c r="D90" t="s">
        <v>1368</v>
      </c>
      <c r="E90" t="s">
        <v>832</v>
      </c>
      <c r="F90" t="s">
        <v>1377</v>
      </c>
      <c r="G90">
        <v>1</v>
      </c>
    </row>
    <row r="91" spans="1:7" x14ac:dyDescent="0.25">
      <c r="A91" t="s">
        <v>2</v>
      </c>
      <c r="B91">
        <v>90</v>
      </c>
      <c r="C91" t="s">
        <v>1790</v>
      </c>
      <c r="D91" t="s">
        <v>1368</v>
      </c>
      <c r="E91" t="s">
        <v>868</v>
      </c>
      <c r="F91" t="s">
        <v>889</v>
      </c>
      <c r="G91">
        <v>1</v>
      </c>
    </row>
    <row r="92" spans="1:7" x14ac:dyDescent="0.25">
      <c r="A92" t="s">
        <v>2</v>
      </c>
      <c r="B92">
        <v>91</v>
      </c>
      <c r="C92" t="s">
        <v>1791</v>
      </c>
      <c r="D92" t="s">
        <v>1368</v>
      </c>
      <c r="E92" t="s">
        <v>868</v>
      </c>
      <c r="F92" t="s">
        <v>889</v>
      </c>
      <c r="G92">
        <v>1</v>
      </c>
    </row>
    <row r="93" spans="1:7" x14ac:dyDescent="0.25">
      <c r="A93" t="s">
        <v>2</v>
      </c>
      <c r="B93">
        <v>92</v>
      </c>
      <c r="C93" t="s">
        <v>1792</v>
      </c>
      <c r="D93" t="s">
        <v>1368</v>
      </c>
      <c r="E93" t="s">
        <v>868</v>
      </c>
      <c r="F93" t="s">
        <v>889</v>
      </c>
      <c r="G93">
        <v>1</v>
      </c>
    </row>
    <row r="94" spans="1:7" x14ac:dyDescent="0.25">
      <c r="A94" t="s">
        <v>2</v>
      </c>
      <c r="B94">
        <v>93</v>
      </c>
      <c r="C94" t="s">
        <v>1793</v>
      </c>
      <c r="D94" t="s">
        <v>1368</v>
      </c>
      <c r="E94" t="s">
        <v>868</v>
      </c>
      <c r="F94" t="s">
        <v>889</v>
      </c>
      <c r="G94">
        <v>3</v>
      </c>
    </row>
    <row r="95" spans="1:7" x14ac:dyDescent="0.25">
      <c r="A95" t="s">
        <v>2</v>
      </c>
      <c r="B95">
        <v>94</v>
      </c>
      <c r="C95" t="s">
        <v>1794</v>
      </c>
      <c r="D95" t="s">
        <v>1368</v>
      </c>
      <c r="E95" t="s">
        <v>868</v>
      </c>
      <c r="F95" t="s">
        <v>889</v>
      </c>
      <c r="G95">
        <v>1</v>
      </c>
    </row>
    <row r="96" spans="1:7" x14ac:dyDescent="0.25">
      <c r="A96" s="20" t="s">
        <v>2</v>
      </c>
      <c r="B96">
        <v>95</v>
      </c>
      <c r="C96" s="18" t="s">
        <v>1795</v>
      </c>
      <c r="D96" t="s">
        <v>864</v>
      </c>
      <c r="E96" t="s">
        <v>1379</v>
      </c>
      <c r="F96" t="s">
        <v>886</v>
      </c>
      <c r="G96" s="20">
        <v>3</v>
      </c>
    </row>
    <row r="97" spans="1:7" x14ac:dyDescent="0.25">
      <c r="A97" s="20" t="s">
        <v>2</v>
      </c>
      <c r="B97">
        <v>96</v>
      </c>
      <c r="C97" s="18" t="s">
        <v>1796</v>
      </c>
      <c r="D97" t="s">
        <v>864</v>
      </c>
      <c r="E97" t="s">
        <v>1383</v>
      </c>
      <c r="F97" s="18" t="s">
        <v>1384</v>
      </c>
      <c r="G97" s="20">
        <v>4</v>
      </c>
    </row>
    <row r="98" spans="1:7" x14ac:dyDescent="0.25">
      <c r="A98" s="20" t="s">
        <v>2</v>
      </c>
      <c r="B98">
        <v>97</v>
      </c>
      <c r="C98" s="18" t="s">
        <v>1797</v>
      </c>
      <c r="D98" t="s">
        <v>864</v>
      </c>
      <c r="E98" t="s">
        <v>1379</v>
      </c>
      <c r="F98" s="18" t="s">
        <v>1082</v>
      </c>
      <c r="G98" s="20">
        <v>3</v>
      </c>
    </row>
    <row r="99" spans="1:7" x14ac:dyDescent="0.25">
      <c r="A99" s="20" t="s">
        <v>2</v>
      </c>
      <c r="B99">
        <v>98</v>
      </c>
      <c r="C99" s="18" t="s">
        <v>1798</v>
      </c>
      <c r="D99" t="s">
        <v>864</v>
      </c>
      <c r="E99" t="s">
        <v>1379</v>
      </c>
      <c r="F99" s="18" t="s">
        <v>1082</v>
      </c>
      <c r="G99" s="20">
        <v>3</v>
      </c>
    </row>
    <row r="100" spans="1:7" x14ac:dyDescent="0.25">
      <c r="A100" s="20" t="s">
        <v>2</v>
      </c>
      <c r="B100">
        <v>99</v>
      </c>
      <c r="C100" s="18" t="s">
        <v>1799</v>
      </c>
      <c r="D100" t="s">
        <v>864</v>
      </c>
      <c r="E100" t="s">
        <v>1379</v>
      </c>
      <c r="F100" s="18" t="s">
        <v>1041</v>
      </c>
      <c r="G100" s="20">
        <v>3</v>
      </c>
    </row>
    <row r="101" spans="1:7" x14ac:dyDescent="0.25">
      <c r="A101" s="20" t="s">
        <v>2</v>
      </c>
      <c r="B101">
        <v>100</v>
      </c>
      <c r="C101" s="18" t="s">
        <v>1800</v>
      </c>
      <c r="D101" t="s">
        <v>864</v>
      </c>
      <c r="E101" t="s">
        <v>1379</v>
      </c>
      <c r="F101" s="18" t="s">
        <v>1380</v>
      </c>
      <c r="G101" s="20">
        <v>4</v>
      </c>
    </row>
    <row r="102" spans="1:7" x14ac:dyDescent="0.25">
      <c r="A102" s="20" t="s">
        <v>2</v>
      </c>
      <c r="B102">
        <v>101</v>
      </c>
      <c r="C102" s="18" t="s">
        <v>1801</v>
      </c>
      <c r="D102" t="s">
        <v>864</v>
      </c>
      <c r="E102" t="s">
        <v>1379</v>
      </c>
      <c r="F102" s="18" t="s">
        <v>1380</v>
      </c>
      <c r="G102" s="20">
        <v>4</v>
      </c>
    </row>
    <row r="103" spans="1:7" x14ac:dyDescent="0.25">
      <c r="A103" s="20" t="s">
        <v>2</v>
      </c>
      <c r="B103">
        <v>102</v>
      </c>
      <c r="C103" s="18" t="s">
        <v>1802</v>
      </c>
      <c r="D103" t="s">
        <v>864</v>
      </c>
      <c r="E103" t="s">
        <v>1383</v>
      </c>
      <c r="F103" s="18" t="s">
        <v>1385</v>
      </c>
      <c r="G103" s="20">
        <v>3</v>
      </c>
    </row>
    <row r="104" spans="1:7" x14ac:dyDescent="0.25">
      <c r="A104" t="s">
        <v>3</v>
      </c>
      <c r="B104">
        <v>103</v>
      </c>
      <c r="C104" t="s">
        <v>1803</v>
      </c>
      <c r="D104" t="s">
        <v>1363</v>
      </c>
      <c r="E104" t="s">
        <v>1363</v>
      </c>
      <c r="F104" t="s">
        <v>1364</v>
      </c>
      <c r="G104">
        <v>1</v>
      </c>
    </row>
    <row r="105" spans="1:7" x14ac:dyDescent="0.25">
      <c r="A105" t="s">
        <v>3</v>
      </c>
      <c r="B105">
        <v>104</v>
      </c>
      <c r="C105" t="s">
        <v>1804</v>
      </c>
      <c r="D105" t="s">
        <v>1363</v>
      </c>
      <c r="E105" t="s">
        <v>1363</v>
      </c>
      <c r="F105" t="s">
        <v>1364</v>
      </c>
      <c r="G105">
        <v>1</v>
      </c>
    </row>
    <row r="106" spans="1:7" x14ac:dyDescent="0.25">
      <c r="A106" t="s">
        <v>3</v>
      </c>
      <c r="B106">
        <v>105</v>
      </c>
      <c r="C106" t="s">
        <v>1805</v>
      </c>
      <c r="D106" t="s">
        <v>1363</v>
      </c>
      <c r="E106" t="s">
        <v>1363</v>
      </c>
      <c r="F106" t="s">
        <v>1364</v>
      </c>
      <c r="G106">
        <v>1</v>
      </c>
    </row>
    <row r="107" spans="1:7" x14ac:dyDescent="0.25">
      <c r="A107" t="s">
        <v>3</v>
      </c>
      <c r="B107">
        <v>106</v>
      </c>
      <c r="C107" t="s">
        <v>1806</v>
      </c>
      <c r="D107" t="s">
        <v>1363</v>
      </c>
      <c r="E107" t="s">
        <v>1363</v>
      </c>
      <c r="F107" t="s">
        <v>1364</v>
      </c>
      <c r="G107">
        <v>1</v>
      </c>
    </row>
    <row r="108" spans="1:7" x14ac:dyDescent="0.25">
      <c r="A108" t="s">
        <v>3</v>
      </c>
      <c r="B108">
        <v>107</v>
      </c>
      <c r="C108" t="s">
        <v>1807</v>
      </c>
      <c r="D108" t="s">
        <v>1363</v>
      </c>
      <c r="E108" t="s">
        <v>1363</v>
      </c>
      <c r="F108" t="s">
        <v>1364</v>
      </c>
      <c r="G108">
        <v>1</v>
      </c>
    </row>
    <row r="109" spans="1:7" x14ac:dyDescent="0.25">
      <c r="A109" t="s">
        <v>3</v>
      </c>
      <c r="B109">
        <v>108</v>
      </c>
      <c r="C109" t="s">
        <v>1808</v>
      </c>
      <c r="D109" t="s">
        <v>1363</v>
      </c>
      <c r="E109" t="s">
        <v>1363</v>
      </c>
      <c r="F109" t="s">
        <v>1364</v>
      </c>
      <c r="G109">
        <v>1</v>
      </c>
    </row>
    <row r="110" spans="1:7" x14ac:dyDescent="0.25">
      <c r="A110" t="s">
        <v>3</v>
      </c>
      <c r="B110">
        <v>109</v>
      </c>
      <c r="C110" t="s">
        <v>1809</v>
      </c>
      <c r="D110" t="s">
        <v>1363</v>
      </c>
      <c r="E110" t="s">
        <v>1363</v>
      </c>
      <c r="F110" t="s">
        <v>831</v>
      </c>
      <c r="G110">
        <v>1</v>
      </c>
    </row>
    <row r="111" spans="1:7" x14ac:dyDescent="0.25">
      <c r="A111" t="s">
        <v>3</v>
      </c>
      <c r="B111">
        <v>110</v>
      </c>
      <c r="D111" t="s">
        <v>1363</v>
      </c>
      <c r="E111" t="s">
        <v>1363</v>
      </c>
      <c r="F111" t="s">
        <v>1365</v>
      </c>
      <c r="G111">
        <v>2</v>
      </c>
    </row>
    <row r="112" spans="1:7" x14ac:dyDescent="0.25">
      <c r="A112" t="s">
        <v>3</v>
      </c>
      <c r="B112">
        <v>111</v>
      </c>
      <c r="D112" t="s">
        <v>1368</v>
      </c>
      <c r="E112" t="s">
        <v>832</v>
      </c>
      <c r="F112" t="s">
        <v>841</v>
      </c>
      <c r="G112" s="20">
        <v>5</v>
      </c>
    </row>
    <row r="113" spans="1:7" x14ac:dyDescent="0.25">
      <c r="A113" t="s">
        <v>3</v>
      </c>
      <c r="B113">
        <v>112</v>
      </c>
      <c r="C113" t="s">
        <v>1810</v>
      </c>
      <c r="D113" t="s">
        <v>1368</v>
      </c>
      <c r="E113" t="s">
        <v>868</v>
      </c>
      <c r="F113" t="s">
        <v>886</v>
      </c>
      <c r="G113">
        <v>1</v>
      </c>
    </row>
    <row r="114" spans="1:7" x14ac:dyDescent="0.25">
      <c r="A114" t="s">
        <v>3</v>
      </c>
      <c r="B114">
        <v>113</v>
      </c>
      <c r="C114" t="s">
        <v>1811</v>
      </c>
      <c r="D114" t="s">
        <v>1368</v>
      </c>
      <c r="E114" t="s">
        <v>868</v>
      </c>
      <c r="F114" t="s">
        <v>886</v>
      </c>
      <c r="G114">
        <v>1</v>
      </c>
    </row>
    <row r="115" spans="1:7" x14ac:dyDescent="0.25">
      <c r="A115" t="s">
        <v>3</v>
      </c>
      <c r="B115">
        <v>114</v>
      </c>
      <c r="C115" t="s">
        <v>1812</v>
      </c>
      <c r="D115" t="s">
        <v>1368</v>
      </c>
      <c r="E115" t="s">
        <v>868</v>
      </c>
      <c r="F115" t="s">
        <v>886</v>
      </c>
      <c r="G115">
        <v>1</v>
      </c>
    </row>
    <row r="116" spans="1:7" x14ac:dyDescent="0.25">
      <c r="A116" t="s">
        <v>3</v>
      </c>
      <c r="B116">
        <v>115</v>
      </c>
      <c r="C116" t="s">
        <v>1813</v>
      </c>
      <c r="D116" t="s">
        <v>1368</v>
      </c>
      <c r="E116" t="s">
        <v>868</v>
      </c>
      <c r="F116" t="s">
        <v>886</v>
      </c>
      <c r="G116">
        <v>1</v>
      </c>
    </row>
    <row r="117" spans="1:7" x14ac:dyDescent="0.25">
      <c r="A117" t="s">
        <v>3</v>
      </c>
      <c r="B117">
        <v>116</v>
      </c>
      <c r="C117" t="s">
        <v>1814</v>
      </c>
      <c r="D117" t="s">
        <v>1368</v>
      </c>
      <c r="E117" t="s">
        <v>868</v>
      </c>
      <c r="F117" t="s">
        <v>886</v>
      </c>
      <c r="G117">
        <v>1</v>
      </c>
    </row>
    <row r="118" spans="1:7" x14ac:dyDescent="0.25">
      <c r="A118" t="s">
        <v>3</v>
      </c>
      <c r="B118">
        <v>117</v>
      </c>
      <c r="C118" t="s">
        <v>1815</v>
      </c>
      <c r="D118" t="s">
        <v>1368</v>
      </c>
      <c r="E118" t="s">
        <v>868</v>
      </c>
      <c r="F118" t="s">
        <v>886</v>
      </c>
      <c r="G118">
        <v>1</v>
      </c>
    </row>
    <row r="119" spans="1:7" x14ac:dyDescent="0.25">
      <c r="A119" t="s">
        <v>3</v>
      </c>
      <c r="B119">
        <v>118</v>
      </c>
      <c r="C119" t="s">
        <v>1816</v>
      </c>
      <c r="D119" t="s">
        <v>1368</v>
      </c>
      <c r="E119" t="s">
        <v>868</v>
      </c>
      <c r="F119" t="s">
        <v>1369</v>
      </c>
      <c r="G119">
        <v>1</v>
      </c>
    </row>
    <row r="120" spans="1:7" x14ac:dyDescent="0.25">
      <c r="A120" t="s">
        <v>3</v>
      </c>
      <c r="B120">
        <v>119</v>
      </c>
      <c r="C120" t="s">
        <v>1817</v>
      </c>
      <c r="D120" t="s">
        <v>1368</v>
      </c>
      <c r="E120" t="s">
        <v>868</v>
      </c>
      <c r="F120" t="s">
        <v>1369</v>
      </c>
      <c r="G120">
        <v>1</v>
      </c>
    </row>
    <row r="121" spans="1:7" x14ac:dyDescent="0.25">
      <c r="A121" t="s">
        <v>3</v>
      </c>
      <c r="B121">
        <v>120</v>
      </c>
      <c r="C121" t="s">
        <v>1818</v>
      </c>
      <c r="D121" t="s">
        <v>1368</v>
      </c>
      <c r="E121" t="s">
        <v>868</v>
      </c>
      <c r="F121" t="s">
        <v>1369</v>
      </c>
      <c r="G121">
        <v>1</v>
      </c>
    </row>
    <row r="122" spans="1:7" x14ac:dyDescent="0.25">
      <c r="A122" t="s">
        <v>3</v>
      </c>
      <c r="B122">
        <v>121</v>
      </c>
      <c r="C122" t="s">
        <v>1819</v>
      </c>
      <c r="D122" t="s">
        <v>1368</v>
      </c>
      <c r="E122" t="s">
        <v>868</v>
      </c>
      <c r="F122" t="s">
        <v>1369</v>
      </c>
      <c r="G122">
        <v>1</v>
      </c>
    </row>
    <row r="123" spans="1:7" x14ac:dyDescent="0.25">
      <c r="A123" t="s">
        <v>3</v>
      </c>
      <c r="B123">
        <v>122</v>
      </c>
      <c r="C123" t="s">
        <v>1820</v>
      </c>
      <c r="D123" t="s">
        <v>1368</v>
      </c>
      <c r="E123" t="s">
        <v>868</v>
      </c>
      <c r="F123" t="s">
        <v>1369</v>
      </c>
      <c r="G123">
        <v>1</v>
      </c>
    </row>
    <row r="124" spans="1:7" x14ac:dyDescent="0.25">
      <c r="A124" t="s">
        <v>3</v>
      </c>
      <c r="B124">
        <v>123</v>
      </c>
      <c r="C124" t="s">
        <v>1821</v>
      </c>
      <c r="D124" t="s">
        <v>1368</v>
      </c>
      <c r="E124" t="s">
        <v>868</v>
      </c>
      <c r="F124" t="s">
        <v>1369</v>
      </c>
      <c r="G124">
        <v>1</v>
      </c>
    </row>
    <row r="125" spans="1:7" x14ac:dyDescent="0.25">
      <c r="A125" t="s">
        <v>3</v>
      </c>
      <c r="B125">
        <v>124</v>
      </c>
      <c r="C125" t="s">
        <v>1822</v>
      </c>
      <c r="D125" t="s">
        <v>1368</v>
      </c>
      <c r="E125" t="s">
        <v>868</v>
      </c>
      <c r="F125" t="s">
        <v>1369</v>
      </c>
      <c r="G125">
        <v>1</v>
      </c>
    </row>
    <row r="126" spans="1:7" x14ac:dyDescent="0.25">
      <c r="A126" s="26" t="s">
        <v>3</v>
      </c>
      <c r="B126">
        <v>125</v>
      </c>
      <c r="C126" s="26" t="s">
        <v>1823</v>
      </c>
      <c r="D126" t="s">
        <v>1368</v>
      </c>
      <c r="E126" t="s">
        <v>868</v>
      </c>
      <c r="F126" t="s">
        <v>1369</v>
      </c>
      <c r="G126" s="26">
        <v>1</v>
      </c>
    </row>
    <row r="127" spans="1:7" x14ac:dyDescent="0.25">
      <c r="A127" s="26" t="s">
        <v>3</v>
      </c>
      <c r="B127">
        <v>126</v>
      </c>
      <c r="C127" s="26" t="s">
        <v>1824</v>
      </c>
      <c r="D127" t="s">
        <v>1368</v>
      </c>
      <c r="E127" t="s">
        <v>832</v>
      </c>
      <c r="F127" t="s">
        <v>1376</v>
      </c>
      <c r="G127" s="26">
        <v>1</v>
      </c>
    </row>
    <row r="128" spans="1:7" x14ac:dyDescent="0.25">
      <c r="A128" s="26" t="s">
        <v>3</v>
      </c>
      <c r="B128">
        <v>127</v>
      </c>
      <c r="C128" s="26" t="s">
        <v>1825</v>
      </c>
      <c r="D128" t="s">
        <v>1368</v>
      </c>
      <c r="E128" t="s">
        <v>832</v>
      </c>
      <c r="F128" t="s">
        <v>1376</v>
      </c>
      <c r="G128" s="26">
        <v>1</v>
      </c>
    </row>
    <row r="129" spans="1:7" x14ac:dyDescent="0.25">
      <c r="A129" s="26" t="s">
        <v>3</v>
      </c>
      <c r="B129">
        <v>128</v>
      </c>
      <c r="C129" s="26" t="s">
        <v>1826</v>
      </c>
      <c r="D129" t="s">
        <v>1368</v>
      </c>
      <c r="E129" t="s">
        <v>832</v>
      </c>
      <c r="F129" t="s">
        <v>1376</v>
      </c>
      <c r="G129" s="26">
        <v>1</v>
      </c>
    </row>
    <row r="130" spans="1:7" x14ac:dyDescent="0.25">
      <c r="A130" s="26" t="s">
        <v>3</v>
      </c>
      <c r="B130">
        <v>129</v>
      </c>
      <c r="C130" s="26" t="s">
        <v>1827</v>
      </c>
      <c r="D130" t="s">
        <v>1368</v>
      </c>
      <c r="E130" t="s">
        <v>868</v>
      </c>
      <c r="F130" s="26" t="s">
        <v>881</v>
      </c>
      <c r="G130" s="26">
        <v>1</v>
      </c>
    </row>
    <row r="131" spans="1:7" x14ac:dyDescent="0.25">
      <c r="A131" s="26" t="s">
        <v>3</v>
      </c>
      <c r="B131">
        <v>130</v>
      </c>
      <c r="C131" s="26" t="s">
        <v>1828</v>
      </c>
      <c r="D131" t="s">
        <v>1368</v>
      </c>
      <c r="E131" t="s">
        <v>868</v>
      </c>
      <c r="F131" s="26" t="s">
        <v>881</v>
      </c>
      <c r="G131" s="26">
        <v>1</v>
      </c>
    </row>
    <row r="132" spans="1:7" x14ac:dyDescent="0.25">
      <c r="A132" s="26" t="s">
        <v>3</v>
      </c>
      <c r="B132">
        <v>131</v>
      </c>
      <c r="C132" s="26" t="s">
        <v>1829</v>
      </c>
      <c r="D132" t="s">
        <v>1368</v>
      </c>
      <c r="E132" t="s">
        <v>868</v>
      </c>
      <c r="F132" s="26" t="s">
        <v>881</v>
      </c>
      <c r="G132" s="26">
        <v>1</v>
      </c>
    </row>
    <row r="133" spans="1:7" x14ac:dyDescent="0.25">
      <c r="A133" s="26" t="s">
        <v>3</v>
      </c>
      <c r="B133">
        <v>132</v>
      </c>
      <c r="C133" s="26" t="s">
        <v>1830</v>
      </c>
      <c r="D133" t="s">
        <v>1368</v>
      </c>
      <c r="E133" t="s">
        <v>868</v>
      </c>
      <c r="F133" s="26" t="s">
        <v>881</v>
      </c>
      <c r="G133" s="26">
        <v>1</v>
      </c>
    </row>
    <row r="134" spans="1:7" x14ac:dyDescent="0.25">
      <c r="A134" s="26" t="s">
        <v>3</v>
      </c>
      <c r="B134">
        <v>133</v>
      </c>
      <c r="C134" s="26" t="s">
        <v>1831</v>
      </c>
      <c r="D134" t="s">
        <v>1368</v>
      </c>
      <c r="E134" t="s">
        <v>868</v>
      </c>
      <c r="F134" s="26" t="s">
        <v>881</v>
      </c>
      <c r="G134" s="26">
        <v>1</v>
      </c>
    </row>
    <row r="135" spans="1:7" x14ac:dyDescent="0.25">
      <c r="A135" s="26" t="s">
        <v>3</v>
      </c>
      <c r="B135">
        <v>134</v>
      </c>
      <c r="C135" s="26" t="s">
        <v>1832</v>
      </c>
      <c r="D135" t="s">
        <v>1368</v>
      </c>
      <c r="E135" t="s">
        <v>868</v>
      </c>
      <c r="F135" s="26" t="s">
        <v>881</v>
      </c>
      <c r="G135" s="26">
        <v>1</v>
      </c>
    </row>
    <row r="136" spans="1:7" x14ac:dyDescent="0.25">
      <c r="A136" s="26" t="s">
        <v>3</v>
      </c>
      <c r="B136">
        <v>135</v>
      </c>
      <c r="C136" s="26" t="s">
        <v>1833</v>
      </c>
      <c r="D136" t="s">
        <v>1368</v>
      </c>
      <c r="E136" t="s">
        <v>868</v>
      </c>
      <c r="F136" s="26" t="s">
        <v>881</v>
      </c>
      <c r="G136" s="26">
        <v>1</v>
      </c>
    </row>
    <row r="137" spans="1:7" x14ac:dyDescent="0.25">
      <c r="A137" s="26" t="s">
        <v>3</v>
      </c>
      <c r="B137">
        <v>136</v>
      </c>
      <c r="C137" s="26" t="s">
        <v>1834</v>
      </c>
      <c r="D137" t="s">
        <v>1368</v>
      </c>
      <c r="E137" t="s">
        <v>832</v>
      </c>
      <c r="F137" s="26" t="s">
        <v>1373</v>
      </c>
      <c r="G137" s="26">
        <v>1</v>
      </c>
    </row>
    <row r="138" spans="1:7" x14ac:dyDescent="0.25">
      <c r="A138" s="26" t="s">
        <v>3</v>
      </c>
      <c r="B138">
        <v>137</v>
      </c>
      <c r="C138" s="26" t="s">
        <v>1835</v>
      </c>
      <c r="D138" t="s">
        <v>1368</v>
      </c>
      <c r="E138" t="s">
        <v>832</v>
      </c>
      <c r="F138" s="26" t="s">
        <v>1373</v>
      </c>
      <c r="G138" s="26">
        <v>1</v>
      </c>
    </row>
    <row r="139" spans="1:7" x14ac:dyDescent="0.25">
      <c r="A139" s="26" t="s">
        <v>3</v>
      </c>
      <c r="B139">
        <v>138</v>
      </c>
      <c r="C139" s="26" t="s">
        <v>1836</v>
      </c>
      <c r="D139" t="s">
        <v>1368</v>
      </c>
      <c r="E139" t="s">
        <v>868</v>
      </c>
      <c r="F139" s="26" t="s">
        <v>92</v>
      </c>
      <c r="G139" s="26">
        <v>1</v>
      </c>
    </row>
    <row r="140" spans="1:7" x14ac:dyDescent="0.25">
      <c r="A140" s="26" t="s">
        <v>3</v>
      </c>
      <c r="B140">
        <v>139</v>
      </c>
      <c r="C140" s="26" t="s">
        <v>1837</v>
      </c>
      <c r="D140" t="s">
        <v>1368</v>
      </c>
      <c r="E140" t="s">
        <v>868</v>
      </c>
      <c r="F140" s="26" t="s">
        <v>92</v>
      </c>
      <c r="G140" s="26">
        <v>1</v>
      </c>
    </row>
    <row r="141" spans="1:7" x14ac:dyDescent="0.25">
      <c r="A141" s="26" t="s">
        <v>3</v>
      </c>
      <c r="B141">
        <v>140</v>
      </c>
      <c r="C141" s="26" t="s">
        <v>1838</v>
      </c>
      <c r="D141" t="s">
        <v>1368</v>
      </c>
      <c r="E141" t="s">
        <v>868</v>
      </c>
      <c r="F141" s="26" t="s">
        <v>92</v>
      </c>
      <c r="G141" s="26">
        <v>1</v>
      </c>
    </row>
    <row r="142" spans="1:7" x14ac:dyDescent="0.25">
      <c r="A142" s="26" t="s">
        <v>3</v>
      </c>
      <c r="B142">
        <v>141</v>
      </c>
      <c r="C142" s="26" t="s">
        <v>1839</v>
      </c>
      <c r="D142" t="s">
        <v>1368</v>
      </c>
      <c r="E142" t="s">
        <v>868</v>
      </c>
      <c r="F142" s="26" t="s">
        <v>92</v>
      </c>
      <c r="G142" s="26">
        <v>1</v>
      </c>
    </row>
    <row r="143" spans="1:7" x14ac:dyDescent="0.25">
      <c r="A143" s="26" t="s">
        <v>3</v>
      </c>
      <c r="B143">
        <v>142</v>
      </c>
      <c r="C143" s="26" t="s">
        <v>1840</v>
      </c>
      <c r="D143" t="s">
        <v>1368</v>
      </c>
      <c r="E143" t="s">
        <v>868</v>
      </c>
      <c r="F143" s="26" t="s">
        <v>92</v>
      </c>
      <c r="G143" s="26">
        <v>1</v>
      </c>
    </row>
    <row r="144" spans="1:7" x14ac:dyDescent="0.25">
      <c r="A144" s="26" t="s">
        <v>3</v>
      </c>
      <c r="B144">
        <v>143</v>
      </c>
      <c r="C144" s="26"/>
      <c r="D144" t="s">
        <v>1368</v>
      </c>
      <c r="E144" t="s">
        <v>868</v>
      </c>
      <c r="F144" s="26" t="s">
        <v>889</v>
      </c>
      <c r="G144" s="26">
        <v>5</v>
      </c>
    </row>
    <row r="145" spans="1:7" x14ac:dyDescent="0.25">
      <c r="A145" s="32" t="s">
        <v>3</v>
      </c>
      <c r="B145">
        <v>144</v>
      </c>
      <c r="C145" s="56" t="s">
        <v>1841</v>
      </c>
      <c r="D145" t="s">
        <v>864</v>
      </c>
      <c r="E145" t="s">
        <v>1379</v>
      </c>
      <c r="F145" s="26" t="s">
        <v>886</v>
      </c>
      <c r="G145" s="32">
        <v>6</v>
      </c>
    </row>
    <row r="146" spans="1:7" x14ac:dyDescent="0.25">
      <c r="A146" s="26" t="s">
        <v>3</v>
      </c>
      <c r="B146">
        <v>145</v>
      </c>
      <c r="C146" s="26" t="s">
        <v>1842</v>
      </c>
      <c r="D146" t="s">
        <v>864</v>
      </c>
      <c r="E146" t="s">
        <v>1383</v>
      </c>
      <c r="F146" s="26" t="s">
        <v>1384</v>
      </c>
      <c r="G146" s="26">
        <v>1</v>
      </c>
    </row>
    <row r="147" spans="1:7" x14ac:dyDescent="0.25">
      <c r="A147" s="26" t="s">
        <v>3</v>
      </c>
      <c r="B147">
        <v>146</v>
      </c>
      <c r="C147" s="26" t="s">
        <v>1843</v>
      </c>
      <c r="D147" t="s">
        <v>864</v>
      </c>
      <c r="E147" t="s">
        <v>1383</v>
      </c>
      <c r="F147" t="s">
        <v>1384</v>
      </c>
      <c r="G147" s="26">
        <v>1</v>
      </c>
    </row>
    <row r="148" spans="1:7" x14ac:dyDescent="0.25">
      <c r="A148" s="32" t="s">
        <v>3</v>
      </c>
      <c r="B148">
        <v>147</v>
      </c>
      <c r="C148" s="56" t="s">
        <v>1844</v>
      </c>
      <c r="D148" t="s">
        <v>864</v>
      </c>
      <c r="E148" t="s">
        <v>1379</v>
      </c>
      <c r="F148" s="56" t="s">
        <v>1041</v>
      </c>
      <c r="G148" s="32">
        <v>4</v>
      </c>
    </row>
    <row r="149" spans="1:7" x14ac:dyDescent="0.25">
      <c r="A149" s="32" t="s">
        <v>3</v>
      </c>
      <c r="B149">
        <v>148</v>
      </c>
      <c r="C149" s="56" t="s">
        <v>1845</v>
      </c>
      <c r="D149" t="s">
        <v>864</v>
      </c>
      <c r="E149" t="s">
        <v>1379</v>
      </c>
      <c r="F149" s="56" t="s">
        <v>1041</v>
      </c>
      <c r="G149" s="32">
        <v>3</v>
      </c>
    </row>
    <row r="150" spans="1:7" x14ac:dyDescent="0.25">
      <c r="A150" s="32" t="s">
        <v>3</v>
      </c>
      <c r="B150">
        <v>149</v>
      </c>
      <c r="C150" s="56" t="s">
        <v>1846</v>
      </c>
      <c r="D150" t="s">
        <v>864</v>
      </c>
      <c r="E150" t="s">
        <v>1379</v>
      </c>
      <c r="F150" s="56" t="s">
        <v>1380</v>
      </c>
      <c r="G150" s="32">
        <v>4</v>
      </c>
    </row>
    <row r="151" spans="1:7" x14ac:dyDescent="0.25">
      <c r="A151" s="32" t="s">
        <v>3</v>
      </c>
      <c r="B151">
        <v>150</v>
      </c>
      <c r="C151" s="56" t="s">
        <v>1847</v>
      </c>
      <c r="D151" t="s">
        <v>864</v>
      </c>
      <c r="E151" t="s">
        <v>1379</v>
      </c>
      <c r="F151" s="56" t="s">
        <v>1381</v>
      </c>
      <c r="G151" s="32">
        <v>1</v>
      </c>
    </row>
    <row r="152" spans="1:7" x14ac:dyDescent="0.25">
      <c r="A152" s="32" t="s">
        <v>3</v>
      </c>
      <c r="B152">
        <v>151</v>
      </c>
      <c r="C152" s="56" t="s">
        <v>1848</v>
      </c>
      <c r="D152" t="s">
        <v>864</v>
      </c>
      <c r="E152" t="s">
        <v>1379</v>
      </c>
      <c r="F152" s="56" t="s">
        <v>1381</v>
      </c>
      <c r="G152" s="32">
        <v>4</v>
      </c>
    </row>
    <row r="153" spans="1:7" x14ac:dyDescent="0.25">
      <c r="A153" s="32" t="s">
        <v>3</v>
      </c>
      <c r="B153">
        <v>152</v>
      </c>
      <c r="C153" s="56" t="s">
        <v>1849</v>
      </c>
      <c r="D153" t="s">
        <v>864</v>
      </c>
      <c r="E153" t="s">
        <v>1383</v>
      </c>
      <c r="F153" s="56" t="s">
        <v>1385</v>
      </c>
      <c r="G153" s="32">
        <v>1</v>
      </c>
    </row>
    <row r="154" spans="1:7" x14ac:dyDescent="0.25">
      <c r="A154" s="26" t="s">
        <v>4</v>
      </c>
      <c r="B154">
        <v>153</v>
      </c>
      <c r="C154" s="26"/>
      <c r="D154" t="s">
        <v>1363</v>
      </c>
      <c r="E154" t="s">
        <v>1363</v>
      </c>
      <c r="F154" s="26" t="s">
        <v>1364</v>
      </c>
      <c r="G154" s="32">
        <v>1</v>
      </c>
    </row>
    <row r="155" spans="1:7" x14ac:dyDescent="0.25">
      <c r="A155" s="26" t="s">
        <v>4</v>
      </c>
      <c r="B155">
        <v>154</v>
      </c>
      <c r="C155" s="26"/>
      <c r="D155" t="s">
        <v>1363</v>
      </c>
      <c r="E155" t="s">
        <v>1363</v>
      </c>
      <c r="F155" s="26" t="s">
        <v>831</v>
      </c>
      <c r="G155" s="32">
        <v>1</v>
      </c>
    </row>
    <row r="156" spans="1:7" x14ac:dyDescent="0.25">
      <c r="A156" s="26" t="s">
        <v>4</v>
      </c>
      <c r="B156">
        <v>155</v>
      </c>
      <c r="C156" s="26"/>
      <c r="D156" t="s">
        <v>1363</v>
      </c>
      <c r="E156" t="s">
        <v>1363</v>
      </c>
      <c r="F156" s="26" t="s">
        <v>831</v>
      </c>
      <c r="G156" s="32">
        <v>1</v>
      </c>
    </row>
    <row r="157" spans="1:7" x14ac:dyDescent="0.25">
      <c r="A157" s="26" t="s">
        <v>4</v>
      </c>
      <c r="B157">
        <v>156</v>
      </c>
      <c r="C157" s="26" t="s">
        <v>1850</v>
      </c>
      <c r="D157" t="s">
        <v>1363</v>
      </c>
      <c r="E157" t="s">
        <v>1363</v>
      </c>
      <c r="F157" s="26" t="s">
        <v>1365</v>
      </c>
      <c r="G157" s="32">
        <v>1</v>
      </c>
    </row>
    <row r="158" spans="1:7" x14ac:dyDescent="0.25">
      <c r="A158" s="26" t="s">
        <v>4</v>
      </c>
      <c r="B158">
        <v>157</v>
      </c>
      <c r="C158" s="26" t="s">
        <v>1851</v>
      </c>
      <c r="D158" t="s">
        <v>1363</v>
      </c>
      <c r="E158" t="s">
        <v>1363</v>
      </c>
      <c r="F158" s="26" t="s">
        <v>1365</v>
      </c>
      <c r="G158" s="32">
        <v>1</v>
      </c>
    </row>
    <row r="159" spans="1:7" x14ac:dyDescent="0.25">
      <c r="A159" s="26" t="s">
        <v>4</v>
      </c>
      <c r="B159">
        <v>158</v>
      </c>
      <c r="C159" s="26" t="s">
        <v>1852</v>
      </c>
      <c r="D159" t="s">
        <v>1368</v>
      </c>
      <c r="E159" t="s">
        <v>832</v>
      </c>
      <c r="F159" s="26" t="s">
        <v>839</v>
      </c>
      <c r="G159" s="32">
        <v>1</v>
      </c>
    </row>
    <row r="160" spans="1:7" x14ac:dyDescent="0.25">
      <c r="A160" s="26" t="s">
        <v>4</v>
      </c>
      <c r="B160">
        <v>159</v>
      </c>
      <c r="C160" s="26" t="s">
        <v>1424</v>
      </c>
      <c r="D160" t="s">
        <v>1368</v>
      </c>
      <c r="E160" t="s">
        <v>832</v>
      </c>
      <c r="F160" s="26" t="s">
        <v>677</v>
      </c>
      <c r="G160" s="32">
        <v>1</v>
      </c>
    </row>
    <row r="161" spans="1:7" x14ac:dyDescent="0.25">
      <c r="A161" s="26" t="s">
        <v>4</v>
      </c>
      <c r="B161">
        <v>160</v>
      </c>
      <c r="C161" s="26" t="s">
        <v>1853</v>
      </c>
      <c r="D161" t="s">
        <v>1368</v>
      </c>
      <c r="E161" t="s">
        <v>868</v>
      </c>
      <c r="F161" s="26" t="s">
        <v>886</v>
      </c>
      <c r="G161" s="32">
        <v>1</v>
      </c>
    </row>
    <row r="162" spans="1:7" x14ac:dyDescent="0.25">
      <c r="A162" s="26" t="s">
        <v>4</v>
      </c>
      <c r="B162">
        <v>161</v>
      </c>
      <c r="C162" s="26" t="s">
        <v>1854</v>
      </c>
      <c r="D162" t="s">
        <v>1368</v>
      </c>
      <c r="E162" t="s">
        <v>832</v>
      </c>
      <c r="F162" s="26" t="s">
        <v>845</v>
      </c>
      <c r="G162" s="32">
        <v>1</v>
      </c>
    </row>
    <row r="163" spans="1:7" x14ac:dyDescent="0.25">
      <c r="A163" s="26" t="s">
        <v>4</v>
      </c>
      <c r="B163">
        <v>162</v>
      </c>
      <c r="C163" s="26" t="s">
        <v>1855</v>
      </c>
      <c r="D163" t="s">
        <v>1368</v>
      </c>
      <c r="E163" t="s">
        <v>832</v>
      </c>
      <c r="F163" t="s">
        <v>1375</v>
      </c>
      <c r="G163" s="32">
        <v>1</v>
      </c>
    </row>
    <row r="164" spans="1:7" x14ac:dyDescent="0.25">
      <c r="A164" t="s">
        <v>4</v>
      </c>
      <c r="B164">
        <v>163</v>
      </c>
      <c r="C164" t="s">
        <v>1856</v>
      </c>
      <c r="D164" t="s">
        <v>1368</v>
      </c>
      <c r="E164" t="s">
        <v>868</v>
      </c>
      <c r="F164" t="s">
        <v>1369</v>
      </c>
      <c r="G164" s="62">
        <v>1</v>
      </c>
    </row>
    <row r="165" spans="1:7" x14ac:dyDescent="0.25">
      <c r="A165" t="s">
        <v>4</v>
      </c>
      <c r="B165">
        <v>164</v>
      </c>
      <c r="C165" t="s">
        <v>1857</v>
      </c>
      <c r="D165" t="s">
        <v>1368</v>
      </c>
      <c r="E165" t="s">
        <v>832</v>
      </c>
      <c r="F165" t="s">
        <v>848</v>
      </c>
      <c r="G165" s="62">
        <v>1</v>
      </c>
    </row>
    <row r="166" spans="1:7" x14ac:dyDescent="0.25">
      <c r="A166" t="s">
        <v>4</v>
      </c>
      <c r="B166">
        <v>165</v>
      </c>
      <c r="C166" t="s">
        <v>1858</v>
      </c>
      <c r="D166" t="s">
        <v>1368</v>
      </c>
      <c r="E166" t="s">
        <v>868</v>
      </c>
      <c r="F166" t="s">
        <v>881</v>
      </c>
      <c r="G166" s="62">
        <v>1</v>
      </c>
    </row>
    <row r="167" spans="1:7" x14ac:dyDescent="0.25">
      <c r="A167" t="s">
        <v>4</v>
      </c>
      <c r="B167">
        <v>166</v>
      </c>
      <c r="C167" t="s">
        <v>1859</v>
      </c>
      <c r="D167" t="s">
        <v>1368</v>
      </c>
      <c r="E167" t="s">
        <v>832</v>
      </c>
      <c r="F167" t="s">
        <v>1373</v>
      </c>
      <c r="G167" s="62">
        <v>1</v>
      </c>
    </row>
    <row r="168" spans="1:7" x14ac:dyDescent="0.25">
      <c r="A168" t="s">
        <v>4</v>
      </c>
      <c r="B168">
        <v>167</v>
      </c>
      <c r="C168" t="s">
        <v>1860</v>
      </c>
      <c r="D168" t="s">
        <v>1368</v>
      </c>
      <c r="E168" t="s">
        <v>832</v>
      </c>
      <c r="F168" t="s">
        <v>1374</v>
      </c>
      <c r="G168" s="62">
        <v>1</v>
      </c>
    </row>
    <row r="169" spans="1:7" x14ac:dyDescent="0.25">
      <c r="A169" t="s">
        <v>4</v>
      </c>
      <c r="B169">
        <v>168</v>
      </c>
      <c r="C169" t="s">
        <v>1861</v>
      </c>
      <c r="D169" t="s">
        <v>1368</v>
      </c>
      <c r="E169" t="s">
        <v>868</v>
      </c>
      <c r="F169" t="s">
        <v>92</v>
      </c>
      <c r="G169" s="62">
        <v>1</v>
      </c>
    </row>
    <row r="170" spans="1:7" x14ac:dyDescent="0.25">
      <c r="A170" t="s">
        <v>4</v>
      </c>
      <c r="B170">
        <v>169</v>
      </c>
      <c r="C170" t="s">
        <v>1862</v>
      </c>
      <c r="D170" t="s">
        <v>1368</v>
      </c>
      <c r="E170" t="s">
        <v>868</v>
      </c>
      <c r="F170" t="s">
        <v>889</v>
      </c>
      <c r="G170" s="62">
        <v>1</v>
      </c>
    </row>
    <row r="171" spans="1:7" x14ac:dyDescent="0.25">
      <c r="A171" t="s">
        <v>4</v>
      </c>
      <c r="B171">
        <v>170</v>
      </c>
      <c r="C171" t="s">
        <v>1863</v>
      </c>
      <c r="D171" t="s">
        <v>1368</v>
      </c>
      <c r="E171" t="s">
        <v>868</v>
      </c>
      <c r="F171" t="s">
        <v>889</v>
      </c>
      <c r="G171" s="62">
        <v>1</v>
      </c>
    </row>
    <row r="172" spans="1:7" x14ac:dyDescent="0.25">
      <c r="A172" t="s">
        <v>4</v>
      </c>
      <c r="B172">
        <v>171</v>
      </c>
      <c r="C172" t="s">
        <v>1864</v>
      </c>
      <c r="D172" t="s">
        <v>1368</v>
      </c>
      <c r="E172" t="s">
        <v>832</v>
      </c>
      <c r="F172" t="s">
        <v>676</v>
      </c>
      <c r="G172" s="62">
        <v>1</v>
      </c>
    </row>
    <row r="173" spans="1:7" x14ac:dyDescent="0.25">
      <c r="A173" s="20" t="s">
        <v>4</v>
      </c>
      <c r="B173">
        <v>172</v>
      </c>
      <c r="C173" s="18" t="s">
        <v>1865</v>
      </c>
      <c r="D173" t="s">
        <v>864</v>
      </c>
      <c r="E173" t="s">
        <v>1379</v>
      </c>
      <c r="F173" t="s">
        <v>886</v>
      </c>
      <c r="G173" s="62">
        <v>4</v>
      </c>
    </row>
    <row r="174" spans="1:7" x14ac:dyDescent="0.25">
      <c r="A174" s="20" t="s">
        <v>4</v>
      </c>
      <c r="B174">
        <v>173</v>
      </c>
      <c r="C174" s="18" t="s">
        <v>1866</v>
      </c>
      <c r="D174" t="s">
        <v>864</v>
      </c>
      <c r="E174" t="s">
        <v>1383</v>
      </c>
      <c r="F174" s="18" t="s">
        <v>1384</v>
      </c>
      <c r="G174" s="62">
        <v>5</v>
      </c>
    </row>
    <row r="175" spans="1:7" x14ac:dyDescent="0.25">
      <c r="A175" s="20" t="s">
        <v>4</v>
      </c>
      <c r="B175">
        <v>174</v>
      </c>
      <c r="C175" s="18" t="s">
        <v>1867</v>
      </c>
      <c r="D175" t="s">
        <v>864</v>
      </c>
      <c r="E175" t="s">
        <v>1383</v>
      </c>
      <c r="F175" s="18" t="s">
        <v>1384</v>
      </c>
      <c r="G175" s="62">
        <v>4</v>
      </c>
    </row>
    <row r="176" spans="1:7" x14ac:dyDescent="0.25">
      <c r="A176" s="20" t="s">
        <v>4</v>
      </c>
      <c r="B176">
        <v>175</v>
      </c>
      <c r="C176" s="18" t="s">
        <v>1868</v>
      </c>
      <c r="D176" t="s">
        <v>864</v>
      </c>
      <c r="E176" t="s">
        <v>1383</v>
      </c>
      <c r="F176" s="18" t="s">
        <v>1384</v>
      </c>
      <c r="G176" s="62">
        <v>3</v>
      </c>
    </row>
    <row r="177" spans="1:7" x14ac:dyDescent="0.25">
      <c r="A177" s="20" t="s">
        <v>4</v>
      </c>
      <c r="B177">
        <v>176</v>
      </c>
      <c r="C177" s="18" t="s">
        <v>1869</v>
      </c>
      <c r="D177" t="s">
        <v>864</v>
      </c>
      <c r="E177" t="s">
        <v>1383</v>
      </c>
      <c r="F177" s="18" t="s">
        <v>1384</v>
      </c>
      <c r="G177" s="62">
        <v>3</v>
      </c>
    </row>
    <row r="178" spans="1:7" x14ac:dyDescent="0.25">
      <c r="A178" s="20" t="s">
        <v>4</v>
      </c>
      <c r="B178">
        <v>177</v>
      </c>
      <c r="C178" s="18" t="s">
        <v>1870</v>
      </c>
      <c r="D178" t="s">
        <v>864</v>
      </c>
      <c r="E178" t="s">
        <v>1379</v>
      </c>
      <c r="F178" s="18" t="s">
        <v>1082</v>
      </c>
      <c r="G178" s="62">
        <v>4</v>
      </c>
    </row>
    <row r="179" spans="1:7" x14ac:dyDescent="0.25">
      <c r="A179" s="20" t="s">
        <v>4</v>
      </c>
      <c r="B179">
        <v>178</v>
      </c>
      <c r="C179" s="18" t="s">
        <v>1870</v>
      </c>
      <c r="D179" t="s">
        <v>864</v>
      </c>
      <c r="E179" t="s">
        <v>1379</v>
      </c>
      <c r="F179" s="18" t="s">
        <v>1082</v>
      </c>
      <c r="G179" s="62">
        <v>4</v>
      </c>
    </row>
    <row r="180" spans="1:7" x14ac:dyDescent="0.25">
      <c r="A180" s="20" t="s">
        <v>4</v>
      </c>
      <c r="B180">
        <v>179</v>
      </c>
      <c r="C180" s="18" t="s">
        <v>1871</v>
      </c>
      <c r="D180" t="s">
        <v>864</v>
      </c>
      <c r="E180" t="s">
        <v>1379</v>
      </c>
      <c r="F180" s="18" t="s">
        <v>881</v>
      </c>
      <c r="G180" s="62">
        <v>4</v>
      </c>
    </row>
    <row r="181" spans="1:7" x14ac:dyDescent="0.25">
      <c r="A181" s="20" t="s">
        <v>4</v>
      </c>
      <c r="B181">
        <v>180</v>
      </c>
      <c r="C181" s="18" t="s">
        <v>1870</v>
      </c>
      <c r="D181" t="s">
        <v>864</v>
      </c>
      <c r="E181" t="s">
        <v>1379</v>
      </c>
      <c r="F181" s="18" t="s">
        <v>1041</v>
      </c>
      <c r="G181" s="62">
        <v>4</v>
      </c>
    </row>
    <row r="182" spans="1:7" x14ac:dyDescent="0.25">
      <c r="A182" s="20" t="s">
        <v>4</v>
      </c>
      <c r="B182">
        <v>181</v>
      </c>
      <c r="C182" s="18" t="s">
        <v>1872</v>
      </c>
      <c r="D182" t="s">
        <v>864</v>
      </c>
      <c r="E182" t="s">
        <v>1379</v>
      </c>
      <c r="F182" s="18" t="s">
        <v>1380</v>
      </c>
      <c r="G182" s="62">
        <v>6</v>
      </c>
    </row>
    <row r="183" spans="1:7" x14ac:dyDescent="0.25">
      <c r="A183" t="s">
        <v>4</v>
      </c>
      <c r="B183">
        <v>182</v>
      </c>
      <c r="C183" t="s">
        <v>1873</v>
      </c>
      <c r="D183" t="s">
        <v>864</v>
      </c>
      <c r="E183" t="s">
        <v>1383</v>
      </c>
      <c r="F183" t="s">
        <v>1386</v>
      </c>
      <c r="G183" s="62">
        <v>1</v>
      </c>
    </row>
    <row r="184" spans="1:7" x14ac:dyDescent="0.25">
      <c r="A184" t="s">
        <v>4</v>
      </c>
      <c r="B184">
        <v>183</v>
      </c>
      <c r="C184" t="s">
        <v>1874</v>
      </c>
      <c r="D184" t="s">
        <v>864</v>
      </c>
      <c r="E184" t="s">
        <v>1383</v>
      </c>
      <c r="F184" t="s">
        <v>864</v>
      </c>
      <c r="G184" s="62">
        <v>1</v>
      </c>
    </row>
    <row r="185" spans="1:7" x14ac:dyDescent="0.25">
      <c r="A185" s="20" t="s">
        <v>4</v>
      </c>
      <c r="B185">
        <v>184</v>
      </c>
      <c r="C185" s="18" t="s">
        <v>1875</v>
      </c>
      <c r="D185" t="s">
        <v>864</v>
      </c>
      <c r="E185" t="s">
        <v>1379</v>
      </c>
      <c r="F185" s="18" t="s">
        <v>1381</v>
      </c>
      <c r="G185" s="62">
        <v>4</v>
      </c>
    </row>
    <row r="186" spans="1:7" x14ac:dyDescent="0.25">
      <c r="A186" s="20" t="s">
        <v>4</v>
      </c>
      <c r="B186">
        <v>185</v>
      </c>
      <c r="C186" s="18" t="s">
        <v>1875</v>
      </c>
      <c r="D186" t="s">
        <v>864</v>
      </c>
      <c r="E186" t="s">
        <v>1379</v>
      </c>
      <c r="F186" s="18" t="s">
        <v>1381</v>
      </c>
      <c r="G186" s="62">
        <v>2</v>
      </c>
    </row>
    <row r="187" spans="1:7" x14ac:dyDescent="0.25">
      <c r="A187" s="20" t="s">
        <v>4</v>
      </c>
      <c r="B187">
        <v>186</v>
      </c>
      <c r="C187" s="18" t="s">
        <v>1876</v>
      </c>
      <c r="D187" t="s">
        <v>864</v>
      </c>
      <c r="E187" t="s">
        <v>1383</v>
      </c>
      <c r="F187" s="18" t="s">
        <v>1385</v>
      </c>
      <c r="G187" s="62">
        <v>3</v>
      </c>
    </row>
    <row r="188" spans="1:7" x14ac:dyDescent="0.25">
      <c r="A188" s="20" t="s">
        <v>4</v>
      </c>
      <c r="B188">
        <v>187</v>
      </c>
      <c r="C188" s="18" t="s">
        <v>1876</v>
      </c>
      <c r="D188" t="s">
        <v>864</v>
      </c>
      <c r="E188" t="s">
        <v>1383</v>
      </c>
      <c r="F188" s="18" t="s">
        <v>1385</v>
      </c>
      <c r="G188" s="62">
        <v>4</v>
      </c>
    </row>
    <row r="189" spans="1:7" x14ac:dyDescent="0.25">
      <c r="A189" t="s">
        <v>5</v>
      </c>
      <c r="B189">
        <v>188</v>
      </c>
      <c r="D189" t="s">
        <v>1363</v>
      </c>
      <c r="E189" t="s">
        <v>1363</v>
      </c>
      <c r="F189" s="23" t="s">
        <v>1364</v>
      </c>
      <c r="G189" s="62">
        <v>1</v>
      </c>
    </row>
    <row r="190" spans="1:7" x14ac:dyDescent="0.25">
      <c r="A190" t="s">
        <v>5</v>
      </c>
      <c r="B190">
        <v>189</v>
      </c>
      <c r="D190" t="s">
        <v>1363</v>
      </c>
      <c r="E190" t="s">
        <v>1363</v>
      </c>
      <c r="F190" s="23" t="s">
        <v>1364</v>
      </c>
      <c r="G190" s="62">
        <v>1</v>
      </c>
    </row>
    <row r="191" spans="1:7" x14ac:dyDescent="0.25">
      <c r="A191" t="s">
        <v>5</v>
      </c>
      <c r="B191">
        <v>190</v>
      </c>
      <c r="D191" t="s">
        <v>1363</v>
      </c>
      <c r="E191" t="s">
        <v>1363</v>
      </c>
      <c r="F191" s="23" t="s">
        <v>831</v>
      </c>
      <c r="G191" s="20">
        <v>1</v>
      </c>
    </row>
    <row r="192" spans="1:7" x14ac:dyDescent="0.25">
      <c r="A192" t="s">
        <v>5</v>
      </c>
      <c r="B192">
        <v>191</v>
      </c>
      <c r="D192" t="s">
        <v>1363</v>
      </c>
      <c r="E192" t="s">
        <v>1363</v>
      </c>
      <c r="F192" s="23" t="s">
        <v>831</v>
      </c>
      <c r="G192" s="20">
        <v>1</v>
      </c>
    </row>
    <row r="193" spans="1:7" x14ac:dyDescent="0.25">
      <c r="A193" t="s">
        <v>5</v>
      </c>
      <c r="B193">
        <v>192</v>
      </c>
      <c r="D193" t="s">
        <v>1363</v>
      </c>
      <c r="E193" t="s">
        <v>1363</v>
      </c>
      <c r="F193" s="23" t="s">
        <v>1365</v>
      </c>
      <c r="G193" s="20">
        <v>1</v>
      </c>
    </row>
    <row r="194" spans="1:7" x14ac:dyDescent="0.25">
      <c r="A194" t="s">
        <v>5</v>
      </c>
      <c r="B194">
        <v>193</v>
      </c>
      <c r="D194" t="s">
        <v>1363</v>
      </c>
      <c r="E194" t="s">
        <v>1363</v>
      </c>
      <c r="F194" s="23" t="s">
        <v>1365</v>
      </c>
      <c r="G194" s="20">
        <v>1</v>
      </c>
    </row>
    <row r="195" spans="1:7" x14ac:dyDescent="0.25">
      <c r="A195" t="s">
        <v>5</v>
      </c>
      <c r="B195">
        <v>194</v>
      </c>
      <c r="D195" t="s">
        <v>1363</v>
      </c>
      <c r="E195" t="s">
        <v>1363</v>
      </c>
      <c r="F195" s="23" t="s">
        <v>862</v>
      </c>
      <c r="G195" s="20">
        <v>1</v>
      </c>
    </row>
    <row r="196" spans="1:7" x14ac:dyDescent="0.25">
      <c r="A196" t="s">
        <v>5</v>
      </c>
      <c r="B196">
        <v>195</v>
      </c>
      <c r="D196" t="s">
        <v>1363</v>
      </c>
      <c r="E196" t="s">
        <v>1363</v>
      </c>
      <c r="F196" s="23" t="s">
        <v>862</v>
      </c>
      <c r="G196" s="20">
        <v>1</v>
      </c>
    </row>
    <row r="197" spans="1:7" x14ac:dyDescent="0.25">
      <c r="A197" t="s">
        <v>5</v>
      </c>
      <c r="B197">
        <v>196</v>
      </c>
      <c r="D197" t="s">
        <v>1363</v>
      </c>
      <c r="E197" t="s">
        <v>1363</v>
      </c>
      <c r="F197" s="23" t="s">
        <v>1366</v>
      </c>
      <c r="G197" s="20">
        <v>1</v>
      </c>
    </row>
    <row r="198" spans="1:7" x14ac:dyDescent="0.25">
      <c r="A198" t="s">
        <v>5</v>
      </c>
      <c r="B198">
        <v>197</v>
      </c>
      <c r="D198" t="s">
        <v>1363</v>
      </c>
      <c r="E198" t="s">
        <v>1363</v>
      </c>
      <c r="F198" s="23" t="s">
        <v>1366</v>
      </c>
      <c r="G198" s="20">
        <v>1</v>
      </c>
    </row>
    <row r="199" spans="1:7" x14ac:dyDescent="0.25">
      <c r="A199" t="s">
        <v>5</v>
      </c>
      <c r="B199">
        <v>198</v>
      </c>
      <c r="D199" t="s">
        <v>1368</v>
      </c>
      <c r="E199" t="s">
        <v>832</v>
      </c>
      <c r="F199" t="s">
        <v>839</v>
      </c>
      <c r="G199" s="20">
        <v>1</v>
      </c>
    </row>
    <row r="200" spans="1:7" x14ac:dyDescent="0.25">
      <c r="A200" t="s">
        <v>5</v>
      </c>
      <c r="B200">
        <v>199</v>
      </c>
      <c r="D200" t="s">
        <v>1368</v>
      </c>
      <c r="E200" t="s">
        <v>832</v>
      </c>
      <c r="F200" t="s">
        <v>839</v>
      </c>
      <c r="G200" s="20">
        <v>1</v>
      </c>
    </row>
    <row r="201" spans="1:7" x14ac:dyDescent="0.25">
      <c r="A201" t="s">
        <v>5</v>
      </c>
      <c r="B201">
        <v>200</v>
      </c>
      <c r="D201" t="s">
        <v>1368</v>
      </c>
      <c r="E201" t="s">
        <v>832</v>
      </c>
      <c r="F201" t="s">
        <v>839</v>
      </c>
      <c r="G201" s="20">
        <v>1</v>
      </c>
    </row>
    <row r="202" spans="1:7" x14ac:dyDescent="0.25">
      <c r="A202" t="s">
        <v>5</v>
      </c>
      <c r="B202">
        <v>201</v>
      </c>
      <c r="D202" t="s">
        <v>1368</v>
      </c>
      <c r="E202" t="s">
        <v>832</v>
      </c>
      <c r="F202" t="s">
        <v>677</v>
      </c>
      <c r="G202" s="20">
        <v>1</v>
      </c>
    </row>
    <row r="203" spans="1:7" x14ac:dyDescent="0.25">
      <c r="A203" t="s">
        <v>5</v>
      </c>
      <c r="B203">
        <v>202</v>
      </c>
      <c r="D203" t="s">
        <v>1368</v>
      </c>
      <c r="E203" t="s">
        <v>832</v>
      </c>
      <c r="F203" t="s">
        <v>677</v>
      </c>
      <c r="G203" s="20">
        <v>1</v>
      </c>
    </row>
    <row r="204" spans="1:7" x14ac:dyDescent="0.25">
      <c r="A204" t="s">
        <v>5</v>
      </c>
      <c r="B204">
        <v>203</v>
      </c>
      <c r="D204" t="s">
        <v>1368</v>
      </c>
      <c r="E204" t="s">
        <v>832</v>
      </c>
      <c r="F204" t="s">
        <v>677</v>
      </c>
      <c r="G204" s="20">
        <v>1</v>
      </c>
    </row>
    <row r="205" spans="1:7" x14ac:dyDescent="0.25">
      <c r="A205" t="s">
        <v>5</v>
      </c>
      <c r="B205">
        <v>204</v>
      </c>
      <c r="D205" t="s">
        <v>1368</v>
      </c>
      <c r="E205" t="s">
        <v>868</v>
      </c>
      <c r="F205" t="s">
        <v>886</v>
      </c>
      <c r="G205" s="20">
        <v>1</v>
      </c>
    </row>
    <row r="206" spans="1:7" x14ac:dyDescent="0.25">
      <c r="A206" t="s">
        <v>5</v>
      </c>
      <c r="B206">
        <v>205</v>
      </c>
      <c r="D206" t="s">
        <v>1368</v>
      </c>
      <c r="E206" t="s">
        <v>868</v>
      </c>
      <c r="F206" t="s">
        <v>886</v>
      </c>
      <c r="G206" s="20">
        <v>1</v>
      </c>
    </row>
    <row r="207" spans="1:7" x14ac:dyDescent="0.25">
      <c r="A207" t="s">
        <v>5</v>
      </c>
      <c r="B207">
        <v>206</v>
      </c>
      <c r="D207" t="s">
        <v>1368</v>
      </c>
      <c r="E207" t="s">
        <v>868</v>
      </c>
      <c r="F207" t="s">
        <v>886</v>
      </c>
      <c r="G207" s="20">
        <v>1</v>
      </c>
    </row>
    <row r="208" spans="1:7" x14ac:dyDescent="0.25">
      <c r="A208" t="s">
        <v>5</v>
      </c>
      <c r="B208">
        <v>207</v>
      </c>
      <c r="D208" t="s">
        <v>1368</v>
      </c>
      <c r="E208" t="s">
        <v>832</v>
      </c>
      <c r="F208" t="s">
        <v>845</v>
      </c>
      <c r="G208" s="20">
        <v>1</v>
      </c>
    </row>
    <row r="209" spans="1:7" x14ac:dyDescent="0.25">
      <c r="A209" t="s">
        <v>5</v>
      </c>
      <c r="B209">
        <v>208</v>
      </c>
      <c r="D209" t="s">
        <v>1368</v>
      </c>
      <c r="E209" t="s">
        <v>832</v>
      </c>
      <c r="F209" t="s">
        <v>845</v>
      </c>
      <c r="G209" s="20">
        <v>1</v>
      </c>
    </row>
    <row r="210" spans="1:7" x14ac:dyDescent="0.25">
      <c r="A210" t="s">
        <v>5</v>
      </c>
      <c r="B210">
        <v>209</v>
      </c>
      <c r="D210" t="s">
        <v>1368</v>
      </c>
      <c r="E210" t="s">
        <v>832</v>
      </c>
      <c r="F210" t="s">
        <v>845</v>
      </c>
      <c r="G210" s="20">
        <v>1</v>
      </c>
    </row>
    <row r="211" spans="1:7" x14ac:dyDescent="0.25">
      <c r="A211" t="s">
        <v>5</v>
      </c>
      <c r="B211">
        <v>210</v>
      </c>
      <c r="D211" t="s">
        <v>1368</v>
      </c>
      <c r="E211" t="s">
        <v>832</v>
      </c>
      <c r="F211" t="s">
        <v>845</v>
      </c>
      <c r="G211" s="20">
        <v>1</v>
      </c>
    </row>
    <row r="212" spans="1:7" x14ac:dyDescent="0.25">
      <c r="A212" t="s">
        <v>5</v>
      </c>
      <c r="B212">
        <v>211</v>
      </c>
      <c r="D212" t="s">
        <v>1368</v>
      </c>
      <c r="E212" t="s">
        <v>832</v>
      </c>
      <c r="F212" t="s">
        <v>1375</v>
      </c>
      <c r="G212" s="20">
        <v>1</v>
      </c>
    </row>
    <row r="213" spans="1:7" x14ac:dyDescent="0.25">
      <c r="A213" t="s">
        <v>5</v>
      </c>
      <c r="B213">
        <v>212</v>
      </c>
      <c r="D213" t="s">
        <v>1368</v>
      </c>
      <c r="E213" t="s">
        <v>832</v>
      </c>
      <c r="F213" t="s">
        <v>1375</v>
      </c>
      <c r="G213" s="20">
        <v>1</v>
      </c>
    </row>
    <row r="214" spans="1:7" x14ac:dyDescent="0.25">
      <c r="A214" t="s">
        <v>5</v>
      </c>
      <c r="B214">
        <v>213</v>
      </c>
      <c r="D214" t="s">
        <v>1368</v>
      </c>
      <c r="E214" t="s">
        <v>868</v>
      </c>
      <c r="F214" t="s">
        <v>1369</v>
      </c>
      <c r="G214" s="20">
        <v>1</v>
      </c>
    </row>
    <row r="215" spans="1:7" x14ac:dyDescent="0.25">
      <c r="A215" t="s">
        <v>5</v>
      </c>
      <c r="B215">
        <v>214</v>
      </c>
      <c r="D215" t="s">
        <v>1368</v>
      </c>
      <c r="E215" t="s">
        <v>868</v>
      </c>
      <c r="F215" t="s">
        <v>1369</v>
      </c>
      <c r="G215" s="20">
        <v>1</v>
      </c>
    </row>
    <row r="216" spans="1:7" x14ac:dyDescent="0.25">
      <c r="A216" t="s">
        <v>5</v>
      </c>
      <c r="B216">
        <v>215</v>
      </c>
      <c r="D216" t="s">
        <v>1368</v>
      </c>
      <c r="E216" t="s">
        <v>868</v>
      </c>
      <c r="F216" t="s">
        <v>1369</v>
      </c>
      <c r="G216" s="20">
        <v>1</v>
      </c>
    </row>
    <row r="217" spans="1:7" x14ac:dyDescent="0.25">
      <c r="A217" t="s">
        <v>5</v>
      </c>
      <c r="B217">
        <v>216</v>
      </c>
      <c r="D217" t="s">
        <v>1368</v>
      </c>
      <c r="E217" t="s">
        <v>832</v>
      </c>
      <c r="F217" t="s">
        <v>848</v>
      </c>
      <c r="G217" s="20">
        <v>1</v>
      </c>
    </row>
    <row r="218" spans="1:7" x14ac:dyDescent="0.25">
      <c r="A218" t="s">
        <v>5</v>
      </c>
      <c r="B218">
        <v>217</v>
      </c>
      <c r="D218" t="s">
        <v>1368</v>
      </c>
      <c r="E218" t="s">
        <v>832</v>
      </c>
      <c r="F218" t="s">
        <v>848</v>
      </c>
      <c r="G218" s="20">
        <v>1</v>
      </c>
    </row>
    <row r="219" spans="1:7" x14ac:dyDescent="0.25">
      <c r="A219" t="s">
        <v>5</v>
      </c>
      <c r="B219">
        <v>218</v>
      </c>
      <c r="D219" t="s">
        <v>1368</v>
      </c>
      <c r="E219" t="s">
        <v>832</v>
      </c>
      <c r="F219" t="s">
        <v>848</v>
      </c>
      <c r="G219" s="20">
        <v>1</v>
      </c>
    </row>
    <row r="220" spans="1:7" x14ac:dyDescent="0.25">
      <c r="A220" t="s">
        <v>5</v>
      </c>
      <c r="B220">
        <v>219</v>
      </c>
      <c r="D220" t="s">
        <v>1368</v>
      </c>
      <c r="E220" t="s">
        <v>832</v>
      </c>
      <c r="F220" t="s">
        <v>848</v>
      </c>
      <c r="G220" s="20">
        <v>1</v>
      </c>
    </row>
    <row r="221" spans="1:7" x14ac:dyDescent="0.25">
      <c r="A221" t="s">
        <v>5</v>
      </c>
      <c r="B221">
        <v>220</v>
      </c>
      <c r="D221" t="s">
        <v>1368</v>
      </c>
      <c r="E221" t="s">
        <v>832</v>
      </c>
      <c r="F221" t="s">
        <v>848</v>
      </c>
      <c r="G221" s="20">
        <v>1</v>
      </c>
    </row>
    <row r="222" spans="1:7" x14ac:dyDescent="0.25">
      <c r="A222" t="s">
        <v>5</v>
      </c>
      <c r="B222">
        <v>221</v>
      </c>
      <c r="D222" t="s">
        <v>1368</v>
      </c>
      <c r="E222" t="s">
        <v>832</v>
      </c>
      <c r="F222" t="s">
        <v>848</v>
      </c>
      <c r="G222" s="20">
        <v>1</v>
      </c>
    </row>
    <row r="223" spans="1:7" x14ac:dyDescent="0.25">
      <c r="A223" t="s">
        <v>5</v>
      </c>
      <c r="B223">
        <v>222</v>
      </c>
      <c r="D223" t="s">
        <v>1368</v>
      </c>
      <c r="E223" t="s">
        <v>868</v>
      </c>
      <c r="F223" t="s">
        <v>881</v>
      </c>
      <c r="G223" s="20">
        <v>1</v>
      </c>
    </row>
    <row r="224" spans="1:7" x14ac:dyDescent="0.25">
      <c r="A224" t="s">
        <v>5</v>
      </c>
      <c r="B224">
        <v>223</v>
      </c>
      <c r="D224" t="s">
        <v>1368</v>
      </c>
      <c r="E224" t="s">
        <v>868</v>
      </c>
      <c r="F224" t="s">
        <v>881</v>
      </c>
      <c r="G224" s="20">
        <v>1</v>
      </c>
    </row>
    <row r="225" spans="1:7" x14ac:dyDescent="0.25">
      <c r="A225" t="s">
        <v>5</v>
      </c>
      <c r="B225">
        <v>224</v>
      </c>
      <c r="D225" t="s">
        <v>1368</v>
      </c>
      <c r="E225" t="s">
        <v>868</v>
      </c>
      <c r="F225" t="s">
        <v>881</v>
      </c>
      <c r="G225" s="20">
        <v>1</v>
      </c>
    </row>
    <row r="226" spans="1:7" x14ac:dyDescent="0.25">
      <c r="A226" t="s">
        <v>5</v>
      </c>
      <c r="B226">
        <v>225</v>
      </c>
      <c r="D226" t="s">
        <v>1368</v>
      </c>
      <c r="E226" t="s">
        <v>832</v>
      </c>
      <c r="F226" t="s">
        <v>1373</v>
      </c>
      <c r="G226" s="20">
        <v>1</v>
      </c>
    </row>
    <row r="227" spans="1:7" x14ac:dyDescent="0.25">
      <c r="A227" t="s">
        <v>5</v>
      </c>
      <c r="B227">
        <v>226</v>
      </c>
      <c r="D227" t="s">
        <v>1368</v>
      </c>
      <c r="E227" t="s">
        <v>832</v>
      </c>
      <c r="F227" t="s">
        <v>1373</v>
      </c>
      <c r="G227" s="20">
        <v>1</v>
      </c>
    </row>
    <row r="228" spans="1:7" x14ac:dyDescent="0.25">
      <c r="A228" t="s">
        <v>5</v>
      </c>
      <c r="B228">
        <v>227</v>
      </c>
      <c r="D228" t="s">
        <v>1368</v>
      </c>
      <c r="E228" t="s">
        <v>832</v>
      </c>
      <c r="F228" t="s">
        <v>1374</v>
      </c>
      <c r="G228" s="20">
        <v>1</v>
      </c>
    </row>
    <row r="229" spans="1:7" x14ac:dyDescent="0.25">
      <c r="A229" t="s">
        <v>5</v>
      </c>
      <c r="B229">
        <v>228</v>
      </c>
      <c r="D229" t="s">
        <v>1368</v>
      </c>
      <c r="E229" t="s">
        <v>832</v>
      </c>
      <c r="F229" t="s">
        <v>1374</v>
      </c>
      <c r="G229" s="20">
        <v>1</v>
      </c>
    </row>
    <row r="230" spans="1:7" x14ac:dyDescent="0.25">
      <c r="A230" t="s">
        <v>5</v>
      </c>
      <c r="B230">
        <v>229</v>
      </c>
      <c r="D230" t="s">
        <v>1368</v>
      </c>
      <c r="E230" t="s">
        <v>832</v>
      </c>
      <c r="F230" t="s">
        <v>1374</v>
      </c>
      <c r="G230" s="20">
        <v>1</v>
      </c>
    </row>
    <row r="231" spans="1:7" x14ac:dyDescent="0.25">
      <c r="A231" t="s">
        <v>5</v>
      </c>
      <c r="B231">
        <v>230</v>
      </c>
      <c r="D231" t="s">
        <v>1368</v>
      </c>
      <c r="E231" t="s">
        <v>832</v>
      </c>
      <c r="F231" t="s">
        <v>841</v>
      </c>
      <c r="G231" s="20">
        <v>1</v>
      </c>
    </row>
    <row r="232" spans="1:7" x14ac:dyDescent="0.25">
      <c r="A232" t="s">
        <v>5</v>
      </c>
      <c r="B232">
        <v>231</v>
      </c>
      <c r="D232" t="s">
        <v>1368</v>
      </c>
      <c r="E232" t="s">
        <v>868</v>
      </c>
      <c r="F232" t="s">
        <v>92</v>
      </c>
      <c r="G232" s="20">
        <v>1</v>
      </c>
    </row>
    <row r="233" spans="1:7" x14ac:dyDescent="0.25">
      <c r="A233" t="s">
        <v>5</v>
      </c>
      <c r="B233">
        <v>232</v>
      </c>
      <c r="D233" t="s">
        <v>1368</v>
      </c>
      <c r="E233" t="s">
        <v>868</v>
      </c>
      <c r="F233" t="s">
        <v>92</v>
      </c>
      <c r="G233" s="20">
        <v>1</v>
      </c>
    </row>
    <row r="234" spans="1:7" x14ac:dyDescent="0.25">
      <c r="A234" t="s">
        <v>5</v>
      </c>
      <c r="B234">
        <v>233</v>
      </c>
      <c r="D234" t="s">
        <v>1368</v>
      </c>
      <c r="E234" t="s">
        <v>868</v>
      </c>
      <c r="F234" t="s">
        <v>889</v>
      </c>
      <c r="G234" s="20">
        <v>1</v>
      </c>
    </row>
    <row r="235" spans="1:7" x14ac:dyDescent="0.25">
      <c r="A235" t="s">
        <v>5</v>
      </c>
      <c r="B235">
        <v>234</v>
      </c>
      <c r="D235" t="s">
        <v>1368</v>
      </c>
      <c r="E235" t="s">
        <v>868</v>
      </c>
      <c r="F235" t="s">
        <v>889</v>
      </c>
      <c r="G235" s="20">
        <v>1</v>
      </c>
    </row>
    <row r="236" spans="1:7" x14ac:dyDescent="0.25">
      <c r="A236" t="s">
        <v>5</v>
      </c>
      <c r="B236">
        <v>235</v>
      </c>
      <c r="D236" t="s">
        <v>1368</v>
      </c>
      <c r="E236" t="s">
        <v>868</v>
      </c>
      <c r="F236" t="s">
        <v>889</v>
      </c>
      <c r="G236" s="20">
        <v>1</v>
      </c>
    </row>
    <row r="237" spans="1:7" x14ac:dyDescent="0.25">
      <c r="A237" t="s">
        <v>5</v>
      </c>
      <c r="B237">
        <v>236</v>
      </c>
      <c r="D237" t="s">
        <v>1368</v>
      </c>
      <c r="E237" t="s">
        <v>868</v>
      </c>
      <c r="F237" t="s">
        <v>889</v>
      </c>
      <c r="G237" s="20">
        <v>1</v>
      </c>
    </row>
    <row r="238" spans="1:7" x14ac:dyDescent="0.25">
      <c r="A238" t="s">
        <v>5</v>
      </c>
      <c r="B238">
        <v>237</v>
      </c>
      <c r="D238" t="s">
        <v>1368</v>
      </c>
      <c r="E238" t="s">
        <v>868</v>
      </c>
      <c r="F238" t="s">
        <v>889</v>
      </c>
      <c r="G238" s="20">
        <v>1</v>
      </c>
    </row>
    <row r="239" spans="1:7" x14ac:dyDescent="0.25">
      <c r="A239" t="s">
        <v>5</v>
      </c>
      <c r="B239">
        <v>238</v>
      </c>
      <c r="D239" t="s">
        <v>1368</v>
      </c>
      <c r="E239" t="s">
        <v>832</v>
      </c>
      <c r="F239" t="s">
        <v>676</v>
      </c>
      <c r="G239" s="20">
        <v>1</v>
      </c>
    </row>
    <row r="240" spans="1:7" x14ac:dyDescent="0.25">
      <c r="A240" t="s">
        <v>5</v>
      </c>
      <c r="B240">
        <v>239</v>
      </c>
      <c r="D240" t="s">
        <v>1368</v>
      </c>
      <c r="E240" t="s">
        <v>832</v>
      </c>
      <c r="F240" t="s">
        <v>676</v>
      </c>
      <c r="G240" s="20">
        <v>1</v>
      </c>
    </row>
    <row r="241" spans="1:7" x14ac:dyDescent="0.25">
      <c r="A241" t="s">
        <v>5</v>
      </c>
      <c r="B241">
        <v>240</v>
      </c>
      <c r="D241" t="s">
        <v>1368</v>
      </c>
      <c r="E241" t="s">
        <v>832</v>
      </c>
      <c r="F241" t="s">
        <v>676</v>
      </c>
      <c r="G241" s="20">
        <v>1</v>
      </c>
    </row>
    <row r="242" spans="1:7" x14ac:dyDescent="0.25">
      <c r="A242" s="20" t="s">
        <v>5</v>
      </c>
      <c r="B242">
        <v>241</v>
      </c>
      <c r="C242" s="18" t="s">
        <v>1877</v>
      </c>
      <c r="D242" t="s">
        <v>864</v>
      </c>
      <c r="E242" t="s">
        <v>1379</v>
      </c>
      <c r="F242" s="18" t="s">
        <v>1082</v>
      </c>
      <c r="G242" s="20">
        <v>6</v>
      </c>
    </row>
    <row r="243" spans="1:7" x14ac:dyDescent="0.25">
      <c r="A243" s="20" t="s">
        <v>5</v>
      </c>
      <c r="B243">
        <v>242</v>
      </c>
      <c r="C243" s="18" t="s">
        <v>1878</v>
      </c>
      <c r="D243" t="s">
        <v>864</v>
      </c>
      <c r="E243" t="s">
        <v>1379</v>
      </c>
      <c r="F243" s="18" t="s">
        <v>1041</v>
      </c>
      <c r="G243" s="20">
        <v>5</v>
      </c>
    </row>
    <row r="244" spans="1:7" x14ac:dyDescent="0.25">
      <c r="A244" s="20" t="s">
        <v>5</v>
      </c>
      <c r="B244">
        <v>243</v>
      </c>
      <c r="C244" s="18" t="s">
        <v>1879</v>
      </c>
      <c r="D244" t="s">
        <v>864</v>
      </c>
      <c r="E244" t="s">
        <v>1379</v>
      </c>
      <c r="F244" s="18" t="s">
        <v>1380</v>
      </c>
      <c r="G244" s="20">
        <v>4</v>
      </c>
    </row>
    <row r="245" spans="1:7" x14ac:dyDescent="0.25">
      <c r="A245" s="20" t="s">
        <v>5</v>
      </c>
      <c r="B245">
        <v>244</v>
      </c>
      <c r="C245" s="18" t="s">
        <v>1880</v>
      </c>
      <c r="D245" t="s">
        <v>864</v>
      </c>
      <c r="E245" t="s">
        <v>1379</v>
      </c>
      <c r="F245" s="18" t="s">
        <v>1381</v>
      </c>
      <c r="G245" s="20">
        <v>3</v>
      </c>
    </row>
    <row r="246" spans="1:7" x14ac:dyDescent="0.25">
      <c r="A246" s="20" t="s">
        <v>5</v>
      </c>
      <c r="B246">
        <v>245</v>
      </c>
      <c r="C246" s="18" t="s">
        <v>1881</v>
      </c>
      <c r="D246" t="s">
        <v>864</v>
      </c>
      <c r="E246" t="s">
        <v>1379</v>
      </c>
      <c r="F246" s="18" t="s">
        <v>1381</v>
      </c>
      <c r="G246" s="20">
        <v>4</v>
      </c>
    </row>
  </sheetData>
  <autoFilter ref="A1:G246" xr:uid="{343C6695-274C-479E-92B0-B563CD841AB5}">
    <sortState xmlns:xlrd2="http://schemas.microsoft.com/office/spreadsheetml/2017/richdata2" ref="A2:G246">
      <sortCondition ref="A1:A246"/>
    </sortState>
  </autoFilter>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B0F77-A59C-41BF-8661-F44C3693965F}">
  <sheetPr>
    <tabColor theme="7" tint="0.79998168889431442"/>
  </sheetPr>
  <dimension ref="B1:AE41"/>
  <sheetViews>
    <sheetView showGridLines="0" view="pageBreakPreview" zoomScale="85" zoomScaleNormal="100" zoomScaleSheetLayoutView="85" workbookViewId="0">
      <selection activeCell="F31" sqref="F31"/>
    </sheetView>
  </sheetViews>
  <sheetFormatPr defaultRowHeight="15" x14ac:dyDescent="0.25"/>
  <cols>
    <col min="1" max="1" width="3" customWidth="1"/>
    <col min="2" max="2" width="20.140625" bestFit="1" customWidth="1"/>
    <col min="3" max="7" width="5.85546875" bestFit="1" customWidth="1"/>
    <col min="8" max="8" width="5.42578125" bestFit="1" customWidth="1"/>
    <col min="9" max="9" width="8.28515625" bestFit="1" customWidth="1"/>
    <col min="10" max="10" width="2.5703125" customWidth="1"/>
    <col min="11" max="11" width="1.7109375" customWidth="1"/>
    <col min="12" max="12" width="9.140625" style="20"/>
    <col min="13" max="13" width="20.140625" bestFit="1" customWidth="1"/>
    <col min="14" max="14" width="5.5703125" style="20" bestFit="1" customWidth="1"/>
    <col min="15" max="15" width="76.28515625" bestFit="1" customWidth="1"/>
  </cols>
  <sheetData>
    <row r="1" spans="2:31" x14ac:dyDescent="0.25">
      <c r="H1" s="20"/>
      <c r="I1" s="20"/>
    </row>
    <row r="2" spans="2:31" ht="23.25" x14ac:dyDescent="0.25">
      <c r="B2" s="88" t="s">
        <v>1882</v>
      </c>
      <c r="C2" s="88"/>
      <c r="D2" s="88"/>
      <c r="E2" s="88"/>
      <c r="F2" s="88"/>
      <c r="G2" s="88"/>
      <c r="H2" s="88"/>
      <c r="I2" s="88"/>
      <c r="L2" s="63" t="s">
        <v>385</v>
      </c>
      <c r="M2" s="63" t="s">
        <v>1421</v>
      </c>
      <c r="N2" s="63" t="s">
        <v>20</v>
      </c>
      <c r="O2" s="63" t="s">
        <v>1706</v>
      </c>
    </row>
    <row r="3" spans="2:31" ht="5.25" customHeight="1" x14ac:dyDescent="0.25">
      <c r="H3" s="20"/>
      <c r="I3" s="20"/>
      <c r="Y3" t="s">
        <v>1883</v>
      </c>
      <c r="Z3" t="s">
        <v>25</v>
      </c>
    </row>
    <row r="4" spans="2:31" x14ac:dyDescent="0.25">
      <c r="B4" s="40" t="s">
        <v>826</v>
      </c>
      <c r="C4" s="41" t="s">
        <v>1</v>
      </c>
      <c r="D4" s="41" t="s">
        <v>2</v>
      </c>
      <c r="E4" s="41" t="s">
        <v>3</v>
      </c>
      <c r="F4" s="41" t="s">
        <v>4</v>
      </c>
      <c r="G4" s="41" t="s">
        <v>5</v>
      </c>
      <c r="H4" s="41" t="s">
        <v>33</v>
      </c>
      <c r="I4" s="41" t="s">
        <v>1341</v>
      </c>
      <c r="L4" s="32" t="s">
        <v>1</v>
      </c>
      <c r="M4" s="56" t="s">
        <v>1380</v>
      </c>
      <c r="N4" s="32">
        <v>5</v>
      </c>
      <c r="O4" s="56" t="s">
        <v>1753</v>
      </c>
      <c r="Y4" t="s">
        <v>31</v>
      </c>
      <c r="Z4" t="s">
        <v>1</v>
      </c>
      <c r="AA4" t="s">
        <v>2</v>
      </c>
      <c r="AB4" t="s">
        <v>3</v>
      </c>
      <c r="AC4" t="s">
        <v>4</v>
      </c>
      <c r="AD4" t="s">
        <v>5</v>
      </c>
      <c r="AE4" t="s">
        <v>32</v>
      </c>
    </row>
    <row r="5" spans="2:31" x14ac:dyDescent="0.25">
      <c r="B5" s="56" t="s">
        <v>1380</v>
      </c>
      <c r="C5" s="32">
        <v>10</v>
      </c>
      <c r="D5" s="32">
        <v>8</v>
      </c>
      <c r="E5" s="32">
        <v>4</v>
      </c>
      <c r="F5" s="32">
        <v>6</v>
      </c>
      <c r="G5" s="32">
        <v>4</v>
      </c>
      <c r="H5" s="32">
        <v>32</v>
      </c>
      <c r="I5" s="33">
        <f t="shared" ref="I5:I12" si="0">+H5/5</f>
        <v>6.4</v>
      </c>
      <c r="L5" s="32" t="s">
        <v>1</v>
      </c>
      <c r="M5" s="56" t="s">
        <v>1380</v>
      </c>
      <c r="N5" s="32">
        <v>5</v>
      </c>
      <c r="O5" s="56" t="s">
        <v>1754</v>
      </c>
      <c r="Y5" s="18" t="s">
        <v>1884</v>
      </c>
      <c r="Z5">
        <v>5</v>
      </c>
      <c r="AA5">
        <v>3</v>
      </c>
      <c r="AB5">
        <v>6</v>
      </c>
      <c r="AC5">
        <v>4</v>
      </c>
      <c r="AE5">
        <v>18</v>
      </c>
    </row>
    <row r="6" spans="2:31" x14ac:dyDescent="0.25">
      <c r="B6" s="56" t="s">
        <v>1082</v>
      </c>
      <c r="C6" s="32"/>
      <c r="D6" s="32">
        <v>6</v>
      </c>
      <c r="E6" s="32"/>
      <c r="F6" s="32">
        <v>8</v>
      </c>
      <c r="G6" s="32">
        <v>6</v>
      </c>
      <c r="H6" s="32">
        <v>20</v>
      </c>
      <c r="I6" s="33">
        <f t="shared" si="0"/>
        <v>4</v>
      </c>
      <c r="L6" s="32" t="s">
        <v>1</v>
      </c>
      <c r="M6" s="56" t="s">
        <v>1884</v>
      </c>
      <c r="N6" s="32">
        <v>5</v>
      </c>
      <c r="O6" s="56" t="s">
        <v>1751</v>
      </c>
      <c r="Y6" s="18" t="s">
        <v>1384</v>
      </c>
      <c r="AA6">
        <v>4</v>
      </c>
      <c r="AC6">
        <v>15</v>
      </c>
      <c r="AE6">
        <v>19</v>
      </c>
    </row>
    <row r="7" spans="2:31" x14ac:dyDescent="0.25">
      <c r="B7" s="56" t="s">
        <v>1384</v>
      </c>
      <c r="C7" s="32"/>
      <c r="D7" s="32">
        <v>4</v>
      </c>
      <c r="E7" s="32"/>
      <c r="F7" s="32">
        <v>15</v>
      </c>
      <c r="G7" s="32"/>
      <c r="H7" s="32">
        <v>19</v>
      </c>
      <c r="I7" s="33">
        <f t="shared" si="0"/>
        <v>3.8</v>
      </c>
      <c r="L7" s="32" t="s">
        <v>1</v>
      </c>
      <c r="M7" s="56" t="s">
        <v>1385</v>
      </c>
      <c r="N7" s="32">
        <v>5</v>
      </c>
      <c r="O7" s="56" t="s">
        <v>1755</v>
      </c>
      <c r="Y7" s="18" t="s">
        <v>1082</v>
      </c>
      <c r="AA7">
        <v>6</v>
      </c>
      <c r="AC7">
        <v>8</v>
      </c>
      <c r="AD7">
        <v>6</v>
      </c>
      <c r="AE7">
        <v>20</v>
      </c>
    </row>
    <row r="8" spans="2:31" x14ac:dyDescent="0.25">
      <c r="B8" s="56" t="s">
        <v>1041</v>
      </c>
      <c r="C8" s="32"/>
      <c r="D8" s="32">
        <v>3</v>
      </c>
      <c r="E8" s="32">
        <v>7</v>
      </c>
      <c r="F8" s="32">
        <v>4</v>
      </c>
      <c r="G8" s="32">
        <v>5</v>
      </c>
      <c r="H8" s="32">
        <v>19</v>
      </c>
      <c r="I8" s="33">
        <f t="shared" si="0"/>
        <v>3.8</v>
      </c>
      <c r="L8" s="32" t="s">
        <v>2</v>
      </c>
      <c r="M8" s="56" t="s">
        <v>1082</v>
      </c>
      <c r="N8" s="32">
        <v>3</v>
      </c>
      <c r="O8" s="56" t="s">
        <v>1797</v>
      </c>
      <c r="Y8" s="18" t="s">
        <v>881</v>
      </c>
      <c r="AC8">
        <v>4</v>
      </c>
      <c r="AE8">
        <v>4</v>
      </c>
    </row>
    <row r="9" spans="2:31" x14ac:dyDescent="0.25">
      <c r="B9" s="56" t="s">
        <v>1884</v>
      </c>
      <c r="C9" s="32">
        <v>5</v>
      </c>
      <c r="D9" s="32">
        <v>3</v>
      </c>
      <c r="E9" s="32">
        <v>6</v>
      </c>
      <c r="F9" s="32">
        <v>4</v>
      </c>
      <c r="G9" s="32"/>
      <c r="H9" s="32">
        <v>18</v>
      </c>
      <c r="I9" s="33">
        <f t="shared" si="0"/>
        <v>3.6</v>
      </c>
      <c r="L9" s="32" t="s">
        <v>2</v>
      </c>
      <c r="M9" s="56" t="s">
        <v>1082</v>
      </c>
      <c r="N9" s="32">
        <v>3</v>
      </c>
      <c r="O9" s="56" t="s">
        <v>1798</v>
      </c>
      <c r="Y9" s="18" t="s">
        <v>1041</v>
      </c>
      <c r="AA9">
        <v>3</v>
      </c>
      <c r="AB9">
        <v>7</v>
      </c>
      <c r="AC9">
        <v>4</v>
      </c>
      <c r="AD9">
        <v>5</v>
      </c>
      <c r="AE9">
        <v>19</v>
      </c>
    </row>
    <row r="10" spans="2:31" x14ac:dyDescent="0.25">
      <c r="B10" s="56" t="s">
        <v>1381</v>
      </c>
      <c r="C10" s="32"/>
      <c r="D10" s="32"/>
      <c r="E10" s="32">
        <v>5</v>
      </c>
      <c r="F10" s="32">
        <v>6</v>
      </c>
      <c r="G10" s="32">
        <v>7</v>
      </c>
      <c r="H10" s="32">
        <v>18</v>
      </c>
      <c r="I10" s="33">
        <f t="shared" si="0"/>
        <v>3.6</v>
      </c>
      <c r="L10" s="32" t="s">
        <v>2</v>
      </c>
      <c r="M10" s="56" t="s">
        <v>1385</v>
      </c>
      <c r="N10" s="32">
        <v>3</v>
      </c>
      <c r="O10" s="56" t="s">
        <v>1802</v>
      </c>
      <c r="Y10" s="18" t="s">
        <v>1380</v>
      </c>
      <c r="Z10">
        <v>10</v>
      </c>
      <c r="AA10">
        <v>8</v>
      </c>
      <c r="AB10">
        <v>4</v>
      </c>
      <c r="AC10">
        <v>6</v>
      </c>
      <c r="AD10">
        <v>4</v>
      </c>
      <c r="AE10">
        <v>32</v>
      </c>
    </row>
    <row r="11" spans="2:31" x14ac:dyDescent="0.25">
      <c r="B11" s="56" t="s">
        <v>1385</v>
      </c>
      <c r="C11" s="32">
        <v>5</v>
      </c>
      <c r="D11" s="32">
        <v>3</v>
      </c>
      <c r="E11" s="32">
        <v>1</v>
      </c>
      <c r="F11" s="32">
        <v>7</v>
      </c>
      <c r="G11" s="32"/>
      <c r="H11" s="32">
        <v>16</v>
      </c>
      <c r="I11" s="33">
        <f t="shared" si="0"/>
        <v>3.2</v>
      </c>
      <c r="L11" s="32" t="s">
        <v>2</v>
      </c>
      <c r="M11" s="56" t="s">
        <v>1380</v>
      </c>
      <c r="N11" s="32">
        <v>4</v>
      </c>
      <c r="O11" s="56" t="s">
        <v>1800</v>
      </c>
      <c r="Y11" s="18" t="s">
        <v>1381</v>
      </c>
      <c r="AB11">
        <v>5</v>
      </c>
      <c r="AC11">
        <v>6</v>
      </c>
      <c r="AD11">
        <v>7</v>
      </c>
      <c r="AE11">
        <v>18</v>
      </c>
    </row>
    <row r="12" spans="2:31" x14ac:dyDescent="0.25">
      <c r="B12" s="56" t="s">
        <v>881</v>
      </c>
      <c r="C12" s="32"/>
      <c r="D12" s="32"/>
      <c r="E12" s="32"/>
      <c r="F12" s="32">
        <v>4</v>
      </c>
      <c r="G12" s="32"/>
      <c r="H12" s="32">
        <v>4</v>
      </c>
      <c r="I12" s="33">
        <f t="shared" si="0"/>
        <v>0.8</v>
      </c>
      <c r="L12" s="32" t="s">
        <v>2</v>
      </c>
      <c r="M12" s="56" t="s">
        <v>1384</v>
      </c>
      <c r="N12" s="32">
        <v>4</v>
      </c>
      <c r="O12" s="56" t="s">
        <v>1796</v>
      </c>
      <c r="Y12" s="18" t="s">
        <v>1385</v>
      </c>
      <c r="Z12">
        <v>5</v>
      </c>
      <c r="AA12">
        <v>3</v>
      </c>
      <c r="AB12">
        <v>1</v>
      </c>
      <c r="AC12">
        <v>7</v>
      </c>
      <c r="AE12">
        <v>16</v>
      </c>
    </row>
    <row r="13" spans="2:31" x14ac:dyDescent="0.25">
      <c r="B13" s="28" t="s">
        <v>32</v>
      </c>
      <c r="C13" s="29">
        <v>20</v>
      </c>
      <c r="D13" s="29">
        <v>27</v>
      </c>
      <c r="E13" s="29">
        <v>23</v>
      </c>
      <c r="F13" s="29">
        <v>54</v>
      </c>
      <c r="G13" s="29">
        <v>22</v>
      </c>
      <c r="H13" s="29">
        <v>146</v>
      </c>
      <c r="I13" s="37">
        <v>25</v>
      </c>
      <c r="L13" s="32" t="s">
        <v>2</v>
      </c>
      <c r="M13" s="56" t="s">
        <v>1380</v>
      </c>
      <c r="N13" s="32">
        <v>4</v>
      </c>
      <c r="O13" s="56" t="s">
        <v>1801</v>
      </c>
      <c r="Y13" s="18" t="s">
        <v>32</v>
      </c>
      <c r="Z13">
        <v>20</v>
      </c>
      <c r="AA13">
        <v>27</v>
      </c>
      <c r="AB13">
        <v>23</v>
      </c>
      <c r="AC13">
        <v>54</v>
      </c>
      <c r="AD13">
        <v>22</v>
      </c>
      <c r="AE13">
        <v>146</v>
      </c>
    </row>
    <row r="14" spans="2:31" x14ac:dyDescent="0.25">
      <c r="L14" s="32" t="s">
        <v>2</v>
      </c>
      <c r="M14" s="56" t="s">
        <v>1884</v>
      </c>
      <c r="N14" s="32">
        <v>3</v>
      </c>
      <c r="O14" s="56" t="s">
        <v>1795</v>
      </c>
    </row>
    <row r="15" spans="2:31" x14ac:dyDescent="0.25">
      <c r="L15" s="32" t="s">
        <v>2</v>
      </c>
      <c r="M15" s="56" t="s">
        <v>1041</v>
      </c>
      <c r="N15" s="32">
        <v>3</v>
      </c>
      <c r="O15" s="56" t="s">
        <v>1799</v>
      </c>
    </row>
    <row r="16" spans="2:31" x14ac:dyDescent="0.25">
      <c r="L16" s="32" t="s">
        <v>3</v>
      </c>
      <c r="M16" s="56" t="s">
        <v>1385</v>
      </c>
      <c r="N16" s="32">
        <v>1</v>
      </c>
      <c r="O16" s="56" t="s">
        <v>1849</v>
      </c>
    </row>
    <row r="17" spans="8:15" x14ac:dyDescent="0.25">
      <c r="L17" s="32" t="s">
        <v>3</v>
      </c>
      <c r="M17" s="56" t="s">
        <v>1381</v>
      </c>
      <c r="N17" s="32">
        <v>1</v>
      </c>
      <c r="O17" s="56" t="s">
        <v>1847</v>
      </c>
    </row>
    <row r="18" spans="8:15" x14ac:dyDescent="0.25">
      <c r="L18" s="32" t="s">
        <v>3</v>
      </c>
      <c r="M18" s="56" t="s">
        <v>1884</v>
      </c>
      <c r="N18" s="32">
        <v>6</v>
      </c>
      <c r="O18" s="56" t="s">
        <v>1841</v>
      </c>
    </row>
    <row r="19" spans="8:15" x14ac:dyDescent="0.25">
      <c r="H19" s="20"/>
      <c r="I19" s="20"/>
      <c r="L19" s="32" t="s">
        <v>3</v>
      </c>
      <c r="M19" s="56" t="s">
        <v>1381</v>
      </c>
      <c r="N19" s="32">
        <v>4</v>
      </c>
      <c r="O19" s="56" t="s">
        <v>1848</v>
      </c>
    </row>
    <row r="20" spans="8:15" x14ac:dyDescent="0.25">
      <c r="L20" s="32" t="s">
        <v>3</v>
      </c>
      <c r="M20" s="56" t="s">
        <v>1041</v>
      </c>
      <c r="N20" s="32">
        <v>4</v>
      </c>
      <c r="O20" s="56" t="s">
        <v>1844</v>
      </c>
    </row>
    <row r="21" spans="8:15" x14ac:dyDescent="0.25">
      <c r="L21" s="32" t="s">
        <v>3</v>
      </c>
      <c r="M21" s="56" t="s">
        <v>1380</v>
      </c>
      <c r="N21" s="32">
        <v>4</v>
      </c>
      <c r="O21" s="56" t="s">
        <v>1846</v>
      </c>
    </row>
    <row r="22" spans="8:15" x14ac:dyDescent="0.25">
      <c r="L22" s="32" t="s">
        <v>3</v>
      </c>
      <c r="M22" s="56" t="s">
        <v>1041</v>
      </c>
      <c r="N22" s="32">
        <v>3</v>
      </c>
      <c r="O22" s="56" t="s">
        <v>1845</v>
      </c>
    </row>
    <row r="23" spans="8:15" x14ac:dyDescent="0.25">
      <c r="L23" s="32" t="s">
        <v>4</v>
      </c>
      <c r="M23" s="56" t="s">
        <v>1380</v>
      </c>
      <c r="N23" s="32">
        <v>6</v>
      </c>
      <c r="O23" s="56" t="s">
        <v>1872</v>
      </c>
    </row>
    <row r="24" spans="8:15" x14ac:dyDescent="0.25">
      <c r="L24" s="32" t="s">
        <v>4</v>
      </c>
      <c r="M24" s="56" t="s">
        <v>1384</v>
      </c>
      <c r="N24" s="32">
        <v>5</v>
      </c>
      <c r="O24" s="56" t="s">
        <v>1866</v>
      </c>
    </row>
    <row r="25" spans="8:15" x14ac:dyDescent="0.25">
      <c r="L25" s="32" t="s">
        <v>4</v>
      </c>
      <c r="M25" s="56" t="s">
        <v>1385</v>
      </c>
      <c r="N25" s="32">
        <v>3</v>
      </c>
      <c r="O25" s="56" t="s">
        <v>1876</v>
      </c>
    </row>
    <row r="26" spans="8:15" x14ac:dyDescent="0.25">
      <c r="L26" s="32" t="s">
        <v>4</v>
      </c>
      <c r="M26" s="56" t="s">
        <v>1385</v>
      </c>
      <c r="N26" s="32">
        <v>4</v>
      </c>
      <c r="O26" s="56" t="s">
        <v>1876</v>
      </c>
    </row>
    <row r="27" spans="8:15" x14ac:dyDescent="0.25">
      <c r="L27" s="32" t="s">
        <v>4</v>
      </c>
      <c r="M27" s="56" t="s">
        <v>1884</v>
      </c>
      <c r="N27" s="32">
        <v>4</v>
      </c>
      <c r="O27" s="56" t="s">
        <v>1865</v>
      </c>
    </row>
    <row r="28" spans="8:15" x14ac:dyDescent="0.25">
      <c r="L28" s="32" t="s">
        <v>4</v>
      </c>
      <c r="M28" s="56" t="s">
        <v>1041</v>
      </c>
      <c r="N28" s="32">
        <v>4</v>
      </c>
      <c r="O28" s="56" t="s">
        <v>1870</v>
      </c>
    </row>
    <row r="29" spans="8:15" x14ac:dyDescent="0.25">
      <c r="L29" s="32" t="s">
        <v>4</v>
      </c>
      <c r="M29" s="56" t="s">
        <v>1082</v>
      </c>
      <c r="N29" s="32">
        <v>4</v>
      </c>
      <c r="O29" s="56" t="s">
        <v>1870</v>
      </c>
    </row>
    <row r="30" spans="8:15" x14ac:dyDescent="0.25">
      <c r="L30" s="32" t="s">
        <v>4</v>
      </c>
      <c r="M30" s="56" t="s">
        <v>1082</v>
      </c>
      <c r="N30" s="32">
        <v>4</v>
      </c>
      <c r="O30" s="56" t="s">
        <v>1870</v>
      </c>
    </row>
    <row r="31" spans="8:15" x14ac:dyDescent="0.25">
      <c r="L31" s="32" t="s">
        <v>4</v>
      </c>
      <c r="M31" s="56" t="s">
        <v>1381</v>
      </c>
      <c r="N31" s="32">
        <v>4</v>
      </c>
      <c r="O31" s="56" t="s">
        <v>1875</v>
      </c>
    </row>
    <row r="32" spans="8:15" x14ac:dyDescent="0.25">
      <c r="L32" s="32" t="s">
        <v>4</v>
      </c>
      <c r="M32" s="56" t="s">
        <v>1381</v>
      </c>
      <c r="N32" s="32">
        <v>2</v>
      </c>
      <c r="O32" s="56" t="s">
        <v>1875</v>
      </c>
    </row>
    <row r="33" spans="12:15" x14ac:dyDescent="0.25">
      <c r="L33" s="32" t="s">
        <v>4</v>
      </c>
      <c r="M33" s="56" t="s">
        <v>1384</v>
      </c>
      <c r="N33" s="32">
        <v>4</v>
      </c>
      <c r="O33" s="56" t="s">
        <v>1867</v>
      </c>
    </row>
    <row r="34" spans="12:15" x14ac:dyDescent="0.25">
      <c r="L34" s="32" t="s">
        <v>4</v>
      </c>
      <c r="M34" s="56" t="s">
        <v>1384</v>
      </c>
      <c r="N34" s="32">
        <v>3</v>
      </c>
      <c r="O34" s="56" t="s">
        <v>1868</v>
      </c>
    </row>
    <row r="35" spans="12:15" x14ac:dyDescent="0.25">
      <c r="L35" s="32" t="s">
        <v>4</v>
      </c>
      <c r="M35" s="56" t="s">
        <v>881</v>
      </c>
      <c r="N35" s="32">
        <v>4</v>
      </c>
      <c r="O35" s="56" t="s">
        <v>1871</v>
      </c>
    </row>
    <row r="36" spans="12:15" x14ac:dyDescent="0.25">
      <c r="L36" s="32" t="s">
        <v>4</v>
      </c>
      <c r="M36" s="56" t="s">
        <v>1384</v>
      </c>
      <c r="N36" s="32">
        <v>3</v>
      </c>
      <c r="O36" s="56" t="s">
        <v>1869</v>
      </c>
    </row>
    <row r="37" spans="12:15" x14ac:dyDescent="0.25">
      <c r="L37" s="32" t="s">
        <v>5</v>
      </c>
      <c r="M37" s="56" t="s">
        <v>1041</v>
      </c>
      <c r="N37" s="32">
        <v>5</v>
      </c>
      <c r="O37" s="56" t="s">
        <v>1878</v>
      </c>
    </row>
    <row r="38" spans="12:15" x14ac:dyDescent="0.25">
      <c r="L38" s="32" t="s">
        <v>5</v>
      </c>
      <c r="M38" s="56" t="s">
        <v>1380</v>
      </c>
      <c r="N38" s="32">
        <v>4</v>
      </c>
      <c r="O38" s="56" t="s">
        <v>1879</v>
      </c>
    </row>
    <row r="39" spans="12:15" x14ac:dyDescent="0.25">
      <c r="L39" s="32" t="s">
        <v>5</v>
      </c>
      <c r="M39" s="56" t="s">
        <v>1082</v>
      </c>
      <c r="N39" s="32">
        <v>6</v>
      </c>
      <c r="O39" s="56" t="s">
        <v>1877</v>
      </c>
    </row>
    <row r="40" spans="12:15" x14ac:dyDescent="0.25">
      <c r="L40" s="32" t="s">
        <v>5</v>
      </c>
      <c r="M40" s="56" t="s">
        <v>1381</v>
      </c>
      <c r="N40" s="32">
        <v>3</v>
      </c>
      <c r="O40" s="56" t="s">
        <v>1880</v>
      </c>
    </row>
    <row r="41" spans="12:15" x14ac:dyDescent="0.25">
      <c r="L41" s="32" t="s">
        <v>5</v>
      </c>
      <c r="M41" s="56" t="s">
        <v>1381</v>
      </c>
      <c r="N41" s="32">
        <v>4</v>
      </c>
      <c r="O41" s="56" t="s">
        <v>1881</v>
      </c>
    </row>
  </sheetData>
  <mergeCells count="1">
    <mergeCell ref="B2:I2"/>
  </mergeCells>
  <pageMargins left="0.7" right="0.7" top="0.75" bottom="0.75" header="0.3" footer="0.3"/>
  <pageSetup scale="80" orientation="portrait" r:id="rId2"/>
  <colBreaks count="2" manualBreakCount="2">
    <brk id="10" max="1048575" man="1"/>
    <brk id="15" max="1048575"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F0647-2B84-4EE7-A966-6E5BD1105C02}">
  <sheetPr>
    <tabColor theme="5" tint="0.79998168889431442"/>
  </sheetPr>
  <dimension ref="B2:N50"/>
  <sheetViews>
    <sheetView showGridLines="0" zoomScale="130" zoomScaleNormal="130" workbookViewId="0">
      <selection activeCell="P4" sqref="P4"/>
    </sheetView>
  </sheetViews>
  <sheetFormatPr defaultColWidth="8.85546875" defaultRowHeight="15" x14ac:dyDescent="0.25"/>
  <cols>
    <col min="2" max="2" width="8.28515625" bestFit="1" customWidth="1"/>
    <col min="3" max="3" width="7.7109375" bestFit="1" customWidth="1"/>
    <col min="4" max="4" width="8.28515625" bestFit="1" customWidth="1"/>
    <col min="5" max="5" width="7.7109375" bestFit="1" customWidth="1"/>
    <col min="6" max="6" width="8.28515625" bestFit="1" customWidth="1"/>
    <col min="7" max="7" width="7.7109375" bestFit="1" customWidth="1"/>
    <col min="8" max="8" width="8.28515625" bestFit="1" customWidth="1"/>
    <col min="9" max="9" width="7.7109375" bestFit="1" customWidth="1"/>
    <col min="10" max="10" width="8.28515625" bestFit="1" customWidth="1"/>
    <col min="11" max="11" width="7.7109375" bestFit="1" customWidth="1"/>
    <col min="12" max="12" width="8.28515625" bestFit="1" customWidth="1"/>
    <col min="13" max="13" width="7.7109375" bestFit="1" customWidth="1"/>
    <col min="14" max="14" width="12.42578125" customWidth="1"/>
  </cols>
  <sheetData>
    <row r="2" spans="2:14" ht="23.25" x14ac:dyDescent="0.25">
      <c r="B2" s="80" t="s">
        <v>0</v>
      </c>
      <c r="C2" s="80"/>
      <c r="D2" s="80"/>
      <c r="E2" s="80"/>
      <c r="F2" s="80"/>
      <c r="G2" s="80"/>
      <c r="H2" s="80"/>
      <c r="I2" s="80"/>
      <c r="J2" s="80"/>
      <c r="K2" s="80"/>
      <c r="L2" s="80"/>
      <c r="M2" s="80"/>
      <c r="N2" s="80"/>
    </row>
    <row r="3" spans="2:14" ht="4.5" customHeight="1" x14ac:dyDescent="0.25"/>
    <row r="4" spans="2:14" ht="21.75" x14ac:dyDescent="0.25">
      <c r="B4" s="78" t="s">
        <v>1</v>
      </c>
      <c r="C4" s="78"/>
      <c r="D4" s="81" t="s">
        <v>2</v>
      </c>
      <c r="E4" s="81"/>
      <c r="F4" s="82" t="s">
        <v>3</v>
      </c>
      <c r="G4" s="82"/>
      <c r="H4" s="83" t="s">
        <v>4</v>
      </c>
      <c r="I4" s="83"/>
      <c r="J4" s="84" t="s">
        <v>5</v>
      </c>
      <c r="K4" s="84"/>
      <c r="L4" s="85" t="s">
        <v>6</v>
      </c>
      <c r="M4" s="85"/>
    </row>
    <row r="5" spans="2:14" ht="21.75" x14ac:dyDescent="0.25">
      <c r="B5" s="1" t="s">
        <v>9</v>
      </c>
      <c r="C5" s="1" t="s">
        <v>10</v>
      </c>
      <c r="D5" s="2" t="s">
        <v>9</v>
      </c>
      <c r="E5" s="2" t="s">
        <v>10</v>
      </c>
      <c r="F5" s="3" t="s">
        <v>9</v>
      </c>
      <c r="G5" s="3" t="s">
        <v>10</v>
      </c>
      <c r="H5" s="4" t="s">
        <v>9</v>
      </c>
      <c r="I5" s="4" t="s">
        <v>10</v>
      </c>
      <c r="J5" s="5" t="s">
        <v>9</v>
      </c>
      <c r="K5" s="5" t="s">
        <v>10</v>
      </c>
      <c r="L5" s="6" t="s">
        <v>9</v>
      </c>
      <c r="M5" s="6" t="s">
        <v>10</v>
      </c>
      <c r="N5" s="1" t="s">
        <v>11</v>
      </c>
    </row>
    <row r="6" spans="2:14" ht="21.75" x14ac:dyDescent="0.25">
      <c r="B6" s="7">
        <v>50</v>
      </c>
      <c r="C6" s="7">
        <v>60</v>
      </c>
      <c r="D6" s="8">
        <v>50</v>
      </c>
      <c r="E6" s="8">
        <v>30</v>
      </c>
      <c r="F6" s="9">
        <v>50</v>
      </c>
      <c r="G6" s="9">
        <v>70</v>
      </c>
      <c r="H6" s="10">
        <v>50</v>
      </c>
      <c r="I6" s="10">
        <v>64</v>
      </c>
      <c r="J6" s="11">
        <v>50</v>
      </c>
      <c r="K6" s="11">
        <v>66</v>
      </c>
      <c r="L6" s="12">
        <v>50</v>
      </c>
      <c r="M6" s="12">
        <v>65</v>
      </c>
      <c r="N6" s="13" t="s">
        <v>2</v>
      </c>
    </row>
    <row r="7" spans="2:14" ht="21.75" x14ac:dyDescent="0.25">
      <c r="B7" s="7">
        <v>60</v>
      </c>
      <c r="C7" s="7">
        <v>66</v>
      </c>
      <c r="D7" s="8">
        <v>60</v>
      </c>
      <c r="E7" s="8">
        <v>39</v>
      </c>
      <c r="F7" s="9">
        <v>60</v>
      </c>
      <c r="G7" s="9">
        <v>76</v>
      </c>
      <c r="H7" s="10">
        <v>60</v>
      </c>
      <c r="I7" s="10">
        <v>71</v>
      </c>
      <c r="J7" s="11">
        <v>60</v>
      </c>
      <c r="K7" s="11">
        <v>73</v>
      </c>
      <c r="L7" s="12">
        <v>60</v>
      </c>
      <c r="M7" s="12">
        <v>72</v>
      </c>
      <c r="N7" s="13" t="s">
        <v>1</v>
      </c>
    </row>
    <row r="8" spans="2:14" ht="21.75" x14ac:dyDescent="0.25">
      <c r="B8" s="7">
        <v>70</v>
      </c>
      <c r="C8" s="7">
        <v>74</v>
      </c>
      <c r="D8" s="8">
        <v>70</v>
      </c>
      <c r="E8" s="8">
        <v>44</v>
      </c>
      <c r="F8" s="9">
        <v>70</v>
      </c>
      <c r="G8" s="9">
        <v>85</v>
      </c>
      <c r="H8" s="10">
        <v>70</v>
      </c>
      <c r="I8" s="10">
        <v>80</v>
      </c>
      <c r="J8" s="11">
        <v>70</v>
      </c>
      <c r="K8" s="11">
        <v>82</v>
      </c>
      <c r="L8" s="12">
        <v>70</v>
      </c>
      <c r="M8" s="12">
        <v>81</v>
      </c>
      <c r="N8" s="13" t="s">
        <v>6</v>
      </c>
    </row>
    <row r="9" spans="2:14" ht="21.75" x14ac:dyDescent="0.25">
      <c r="B9" s="7">
        <v>80</v>
      </c>
      <c r="C9" s="7">
        <v>85</v>
      </c>
      <c r="D9" s="8">
        <v>80</v>
      </c>
      <c r="E9" s="8">
        <v>54</v>
      </c>
      <c r="F9" s="9">
        <v>80</v>
      </c>
      <c r="G9" s="9">
        <v>94</v>
      </c>
      <c r="H9" s="10">
        <v>80</v>
      </c>
      <c r="I9" s="10">
        <v>89</v>
      </c>
      <c r="J9" s="11">
        <v>80</v>
      </c>
      <c r="K9" s="11">
        <v>91</v>
      </c>
      <c r="L9" s="12">
        <v>80</v>
      </c>
      <c r="M9" s="12">
        <v>90</v>
      </c>
      <c r="N9" s="13" t="s">
        <v>4</v>
      </c>
    </row>
    <row r="10" spans="2:14" ht="21.75" x14ac:dyDescent="0.25">
      <c r="B10" s="7">
        <v>90</v>
      </c>
      <c r="C10" s="7">
        <v>102</v>
      </c>
      <c r="D10" s="8">
        <v>90</v>
      </c>
      <c r="E10" s="8">
        <v>70</v>
      </c>
      <c r="F10" s="9">
        <v>90</v>
      </c>
      <c r="G10" s="9">
        <v>110</v>
      </c>
      <c r="H10" s="10">
        <v>90</v>
      </c>
      <c r="I10" s="10">
        <v>105</v>
      </c>
      <c r="J10" s="11">
        <v>90</v>
      </c>
      <c r="K10" s="11">
        <v>110</v>
      </c>
      <c r="L10" s="12">
        <v>90</v>
      </c>
      <c r="M10" s="12">
        <v>106</v>
      </c>
      <c r="N10" s="13" t="s">
        <v>5</v>
      </c>
    </row>
    <row r="11" spans="2:14" ht="21.75" x14ac:dyDescent="0.25">
      <c r="B11" s="7">
        <v>92</v>
      </c>
      <c r="C11" s="7">
        <v>110</v>
      </c>
      <c r="D11" s="8">
        <v>92</v>
      </c>
      <c r="E11" s="8">
        <v>80</v>
      </c>
      <c r="F11" s="9">
        <v>92</v>
      </c>
      <c r="G11" s="9">
        <v>120</v>
      </c>
      <c r="H11" s="10">
        <v>92</v>
      </c>
      <c r="I11" s="10">
        <v>115</v>
      </c>
      <c r="J11" s="11">
        <v>92</v>
      </c>
      <c r="K11" s="11">
        <v>117</v>
      </c>
      <c r="L11" s="12">
        <v>92</v>
      </c>
      <c r="M11" s="12">
        <v>116</v>
      </c>
      <c r="N11" s="13" t="s">
        <v>3</v>
      </c>
    </row>
    <row r="12" spans="2:14" ht="21.75" x14ac:dyDescent="0.25">
      <c r="B12" s="7">
        <v>95</v>
      </c>
      <c r="C12" s="7">
        <v>115</v>
      </c>
      <c r="D12" s="8">
        <v>95</v>
      </c>
      <c r="E12" s="8">
        <v>85</v>
      </c>
      <c r="F12" s="9">
        <v>95</v>
      </c>
      <c r="G12" s="9">
        <v>125</v>
      </c>
      <c r="H12" s="10">
        <v>95</v>
      </c>
      <c r="I12" s="10">
        <v>120</v>
      </c>
      <c r="J12" s="11">
        <v>95</v>
      </c>
      <c r="K12" s="11">
        <v>112</v>
      </c>
      <c r="L12" s="12">
        <v>95</v>
      </c>
      <c r="M12" s="12">
        <v>121</v>
      </c>
      <c r="N12" s="14"/>
    </row>
    <row r="13" spans="2:14" ht="21.75" x14ac:dyDescent="0.25">
      <c r="B13" s="7">
        <v>97</v>
      </c>
      <c r="C13" s="7">
        <v>120</v>
      </c>
      <c r="D13" s="8">
        <v>97</v>
      </c>
      <c r="E13" s="8">
        <v>90</v>
      </c>
      <c r="F13" s="9">
        <v>97</v>
      </c>
      <c r="G13" s="9">
        <v>130</v>
      </c>
      <c r="H13" s="10">
        <v>97</v>
      </c>
      <c r="I13" s="10">
        <v>125</v>
      </c>
      <c r="J13" s="11">
        <v>97</v>
      </c>
      <c r="K13" s="11">
        <v>128</v>
      </c>
      <c r="L13" s="12">
        <v>97</v>
      </c>
      <c r="M13" s="12">
        <v>126</v>
      </c>
      <c r="N13" s="1" t="s">
        <v>12</v>
      </c>
    </row>
    <row r="14" spans="2:14" ht="21.75" x14ac:dyDescent="0.25">
      <c r="B14" s="1">
        <v>99</v>
      </c>
      <c r="C14" s="1">
        <v>131</v>
      </c>
      <c r="D14" s="2">
        <v>99</v>
      </c>
      <c r="E14" s="2">
        <v>100</v>
      </c>
      <c r="F14" s="3">
        <v>99</v>
      </c>
      <c r="G14" s="3">
        <v>140</v>
      </c>
      <c r="H14" s="4">
        <v>99</v>
      </c>
      <c r="I14" s="4">
        <v>135</v>
      </c>
      <c r="J14" s="5">
        <v>99</v>
      </c>
      <c r="K14" s="5">
        <v>137</v>
      </c>
      <c r="L14" s="6">
        <v>99</v>
      </c>
      <c r="M14" s="6">
        <v>136</v>
      </c>
      <c r="N14" s="13" t="s">
        <v>13</v>
      </c>
    </row>
    <row r="15" spans="2:14" ht="21.75" x14ac:dyDescent="0.25">
      <c r="B15" s="7">
        <v>99.6</v>
      </c>
      <c r="C15" s="7">
        <v>140</v>
      </c>
      <c r="D15" s="8">
        <v>99.6</v>
      </c>
      <c r="E15" s="8">
        <v>110</v>
      </c>
      <c r="F15" s="9">
        <v>99.6</v>
      </c>
      <c r="G15" s="9">
        <v>151</v>
      </c>
      <c r="H15" s="10">
        <v>99.6</v>
      </c>
      <c r="I15" s="10">
        <v>145</v>
      </c>
      <c r="J15" s="11">
        <v>99.6</v>
      </c>
      <c r="K15" s="11">
        <v>147</v>
      </c>
      <c r="L15" s="12">
        <v>99.6</v>
      </c>
      <c r="M15" s="12">
        <v>146</v>
      </c>
      <c r="N15" s="13" t="s">
        <v>14</v>
      </c>
    </row>
    <row r="16" spans="2:14" ht="21.75" x14ac:dyDescent="0.25">
      <c r="B16" s="7">
        <v>99.8</v>
      </c>
      <c r="C16" s="7">
        <v>145</v>
      </c>
      <c r="D16" s="8">
        <v>99.8</v>
      </c>
      <c r="E16" s="8">
        <v>116</v>
      </c>
      <c r="F16" s="9">
        <v>99.8</v>
      </c>
      <c r="G16" s="9">
        <v>156</v>
      </c>
      <c r="H16" s="10">
        <v>99.8</v>
      </c>
      <c r="I16" s="10">
        <v>150</v>
      </c>
      <c r="J16" s="11">
        <v>99.8</v>
      </c>
      <c r="K16" s="11">
        <v>152</v>
      </c>
      <c r="L16" s="12">
        <v>99.8</v>
      </c>
      <c r="M16" s="12">
        <v>151</v>
      </c>
      <c r="N16" s="13" t="s">
        <v>15</v>
      </c>
    </row>
    <row r="17" spans="2:14" ht="21.75" x14ac:dyDescent="0.25">
      <c r="B17" s="7">
        <v>99.94</v>
      </c>
      <c r="C17" s="7">
        <v>152</v>
      </c>
      <c r="D17" s="8">
        <v>99.94</v>
      </c>
      <c r="E17" s="8">
        <v>121</v>
      </c>
      <c r="F17" s="9">
        <v>99.94</v>
      </c>
      <c r="G17" s="9">
        <v>160</v>
      </c>
      <c r="H17" s="10">
        <v>99.94</v>
      </c>
      <c r="I17" s="10">
        <v>157</v>
      </c>
      <c r="J17" s="11">
        <v>99.94</v>
      </c>
      <c r="K17" s="11">
        <v>160</v>
      </c>
      <c r="L17" s="12">
        <v>99.94</v>
      </c>
      <c r="M17" s="12">
        <v>158</v>
      </c>
      <c r="N17" s="13" t="s">
        <v>16</v>
      </c>
    </row>
    <row r="18" spans="2:14" ht="21.75" x14ac:dyDescent="0.25">
      <c r="B18" s="7">
        <v>99.96</v>
      </c>
      <c r="C18" s="7">
        <v>155</v>
      </c>
      <c r="D18" s="8">
        <v>99.96</v>
      </c>
      <c r="E18" s="8">
        <v>125</v>
      </c>
      <c r="F18" s="9">
        <v>99.96</v>
      </c>
      <c r="G18" s="9">
        <v>165</v>
      </c>
      <c r="H18" s="10">
        <v>99.96</v>
      </c>
      <c r="I18" s="10">
        <v>160</v>
      </c>
      <c r="J18" s="11">
        <v>99.96</v>
      </c>
      <c r="K18" s="11">
        <v>162</v>
      </c>
      <c r="L18" s="12">
        <v>99.96</v>
      </c>
      <c r="M18" s="12">
        <v>161</v>
      </c>
      <c r="N18" s="13" t="s">
        <v>17</v>
      </c>
    </row>
    <row r="19" spans="2:14" ht="21.75" x14ac:dyDescent="0.25">
      <c r="B19" s="7">
        <v>99.99</v>
      </c>
      <c r="C19" s="7">
        <v>160</v>
      </c>
      <c r="D19" s="8">
        <v>99.99</v>
      </c>
      <c r="E19" s="8">
        <v>150</v>
      </c>
      <c r="F19" s="9">
        <v>99.99</v>
      </c>
      <c r="G19" s="9">
        <v>170</v>
      </c>
      <c r="H19" s="10">
        <v>99.99</v>
      </c>
      <c r="I19" s="10">
        <v>170</v>
      </c>
      <c r="J19" s="11">
        <v>99.99</v>
      </c>
      <c r="K19" s="11">
        <v>167</v>
      </c>
      <c r="L19" s="12">
        <v>99.99</v>
      </c>
      <c r="M19" s="12">
        <v>166</v>
      </c>
      <c r="N19" s="13" t="s">
        <v>18</v>
      </c>
    </row>
    <row r="20" spans="2:14" ht="3.75" customHeight="1" x14ac:dyDescent="0.25"/>
    <row r="21" spans="2:14" x14ac:dyDescent="0.25">
      <c r="B21" s="79" t="s">
        <v>19</v>
      </c>
      <c r="C21" s="79"/>
      <c r="D21" s="79"/>
      <c r="E21" s="79"/>
      <c r="F21" s="79"/>
      <c r="G21" s="79"/>
      <c r="H21" s="79"/>
      <c r="I21" s="79"/>
      <c r="J21" s="79"/>
      <c r="K21" s="79"/>
      <c r="L21" s="79"/>
      <c r="M21" s="79"/>
      <c r="N21" s="79"/>
    </row>
    <row r="22" spans="2:14" ht="14.25" customHeight="1" x14ac:dyDescent="0.25">
      <c r="B22" s="79"/>
      <c r="C22" s="79"/>
      <c r="D22" s="79"/>
      <c r="E22" s="79"/>
      <c r="F22" s="79"/>
      <c r="G22" s="79"/>
      <c r="H22" s="79"/>
      <c r="I22" s="79"/>
      <c r="J22" s="79"/>
      <c r="K22" s="79"/>
      <c r="L22" s="79"/>
      <c r="M22" s="79"/>
      <c r="N22" s="79"/>
    </row>
    <row r="39" spans="9:11" x14ac:dyDescent="0.25">
      <c r="I39" s="15"/>
      <c r="J39" s="16"/>
      <c r="K39" s="16"/>
    </row>
    <row r="40" spans="9:11" x14ac:dyDescent="0.25">
      <c r="I40" s="15"/>
      <c r="J40" s="16"/>
      <c r="K40" s="16"/>
    </row>
    <row r="41" spans="9:11" x14ac:dyDescent="0.25">
      <c r="I41" s="15"/>
      <c r="J41" s="16"/>
      <c r="K41" s="16"/>
    </row>
    <row r="42" spans="9:11" x14ac:dyDescent="0.25">
      <c r="I42" s="15"/>
      <c r="J42" s="16"/>
      <c r="K42" s="16"/>
    </row>
    <row r="43" spans="9:11" x14ac:dyDescent="0.25">
      <c r="I43" s="15"/>
      <c r="J43" s="16"/>
      <c r="K43" s="16"/>
    </row>
    <row r="44" spans="9:11" x14ac:dyDescent="0.25">
      <c r="I44" s="15"/>
      <c r="J44" s="16"/>
      <c r="K44" s="16"/>
    </row>
    <row r="45" spans="9:11" x14ac:dyDescent="0.25">
      <c r="I45" s="15"/>
      <c r="J45" s="16"/>
      <c r="K45" s="16"/>
    </row>
    <row r="46" spans="9:11" x14ac:dyDescent="0.25">
      <c r="I46" s="15"/>
      <c r="J46" s="16"/>
      <c r="K46" s="16"/>
    </row>
    <row r="47" spans="9:11" x14ac:dyDescent="0.25">
      <c r="I47" s="15"/>
      <c r="J47" s="16"/>
      <c r="K47" s="16"/>
    </row>
    <row r="48" spans="9:11" x14ac:dyDescent="0.25">
      <c r="I48" s="15"/>
      <c r="J48" s="16"/>
      <c r="K48" s="16"/>
    </row>
    <row r="49" spans="9:11" x14ac:dyDescent="0.25">
      <c r="I49" s="15"/>
      <c r="J49" s="16"/>
      <c r="K49" s="16"/>
    </row>
    <row r="50" spans="9:11" x14ac:dyDescent="0.25">
      <c r="I50" s="15"/>
      <c r="J50" s="16"/>
      <c r="K50" s="16"/>
    </row>
  </sheetData>
  <mergeCells count="8">
    <mergeCell ref="B21:N22"/>
    <mergeCell ref="B2:N2"/>
    <mergeCell ref="B4:C4"/>
    <mergeCell ref="D4:E4"/>
    <mergeCell ref="F4:G4"/>
    <mergeCell ref="H4:I4"/>
    <mergeCell ref="J4:K4"/>
    <mergeCell ref="L4:M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FF701-FC80-44D3-AA6B-617480069F1A}">
  <sheetPr>
    <tabColor theme="5" tint="0.79998168889431442"/>
  </sheetPr>
  <dimension ref="A1:AJ301"/>
  <sheetViews>
    <sheetView zoomScale="115" zoomScaleNormal="115" workbookViewId="0">
      <selection activeCell="D198" sqref="D198"/>
    </sheetView>
  </sheetViews>
  <sheetFormatPr defaultRowHeight="15" x14ac:dyDescent="0.25"/>
  <cols>
    <col min="1" max="1" width="5.85546875" bestFit="1" customWidth="1"/>
    <col min="2" max="2" width="58" bestFit="1" customWidth="1"/>
    <col min="3" max="3" width="15.28515625" bestFit="1" customWidth="1"/>
    <col min="4" max="4" width="20.85546875" bestFit="1" customWidth="1"/>
    <col min="5" max="5" width="9.7109375" bestFit="1" customWidth="1"/>
    <col min="9" max="9" width="19.140625" bestFit="1" customWidth="1"/>
    <col min="10" max="10" width="16.28515625" bestFit="1" customWidth="1"/>
    <col min="11" max="15" width="5.85546875" bestFit="1" customWidth="1"/>
    <col min="16" max="16" width="11.28515625" bestFit="1" customWidth="1"/>
    <col min="17" max="17" width="5.85546875" bestFit="1" customWidth="1"/>
    <col min="18" max="18" width="11.28515625" bestFit="1" customWidth="1"/>
    <col min="19" max="19" width="24.7109375" bestFit="1" customWidth="1"/>
    <col min="20" max="20" width="20.85546875" bestFit="1" customWidth="1"/>
    <col min="21" max="23" width="5.42578125" bestFit="1" customWidth="1"/>
    <col min="24" max="24" width="27.5703125" bestFit="1" customWidth="1"/>
    <col min="25" max="25" width="19.140625" bestFit="1" customWidth="1"/>
    <col min="26" max="26" width="5.42578125" customWidth="1"/>
    <col min="27" max="27" width="8.42578125" bestFit="1" customWidth="1"/>
    <col min="28" max="31" width="5.42578125" bestFit="1" customWidth="1"/>
    <col min="32" max="32" width="27.5703125" bestFit="1" customWidth="1"/>
    <col min="33" max="35" width="11.42578125" bestFit="1" customWidth="1"/>
    <col min="36" max="36" width="11.28515625" bestFit="1" customWidth="1"/>
    <col min="37" max="38" width="7.85546875" bestFit="1" customWidth="1"/>
    <col min="39" max="41" width="11.28515625" bestFit="1" customWidth="1"/>
    <col min="42" max="64" width="5.42578125" bestFit="1" customWidth="1"/>
    <col min="65" max="65" width="11.28515625" bestFit="1" customWidth="1"/>
  </cols>
  <sheetData>
    <row r="1" spans="1:36" x14ac:dyDescent="0.25">
      <c r="A1" s="17" t="s">
        <v>20</v>
      </c>
      <c r="B1" s="17" t="s">
        <v>21</v>
      </c>
      <c r="C1" s="17" t="s">
        <v>22</v>
      </c>
      <c r="D1" s="17" t="s">
        <v>23</v>
      </c>
      <c r="E1" s="17" t="s">
        <v>16</v>
      </c>
      <c r="I1" t="s">
        <v>24</v>
      </c>
      <c r="J1" t="s">
        <v>25</v>
      </c>
      <c r="S1" t="s">
        <v>26</v>
      </c>
      <c r="X1" t="s">
        <v>26</v>
      </c>
      <c r="AF1" t="s">
        <v>26</v>
      </c>
      <c r="AG1" t="s">
        <v>16</v>
      </c>
    </row>
    <row r="2" spans="1:36" x14ac:dyDescent="0.25">
      <c r="A2" t="s">
        <v>1</v>
      </c>
      <c r="B2" t="s">
        <v>27</v>
      </c>
      <c r="C2" t="s">
        <v>28</v>
      </c>
      <c r="D2" t="s">
        <v>29</v>
      </c>
      <c r="E2" t="s">
        <v>30</v>
      </c>
      <c r="I2" t="s">
        <v>31</v>
      </c>
      <c r="J2" t="s">
        <v>1</v>
      </c>
      <c r="K2" t="s">
        <v>2</v>
      </c>
      <c r="L2" t="s">
        <v>3</v>
      </c>
      <c r="M2" t="s">
        <v>4</v>
      </c>
      <c r="N2" t="s">
        <v>5</v>
      </c>
      <c r="O2" t="s">
        <v>6</v>
      </c>
      <c r="P2" t="s">
        <v>32</v>
      </c>
      <c r="Q2" s="17">
        <v>2026</v>
      </c>
      <c r="S2" t="s">
        <v>22</v>
      </c>
      <c r="T2" t="s">
        <v>23</v>
      </c>
      <c r="U2" t="s">
        <v>33</v>
      </c>
      <c r="X2" t="s">
        <v>23</v>
      </c>
      <c r="Y2" t="s">
        <v>22</v>
      </c>
      <c r="Z2" t="s">
        <v>33</v>
      </c>
      <c r="AA2">
        <v>2026</v>
      </c>
      <c r="AF2" t="s">
        <v>20</v>
      </c>
      <c r="AG2" t="s">
        <v>34</v>
      </c>
      <c r="AH2" t="s">
        <v>7</v>
      </c>
      <c r="AI2" t="s">
        <v>30</v>
      </c>
      <c r="AJ2" t="s">
        <v>32</v>
      </c>
    </row>
    <row r="3" spans="1:36" x14ac:dyDescent="0.25">
      <c r="A3" t="s">
        <v>1</v>
      </c>
      <c r="B3" t="s">
        <v>35</v>
      </c>
      <c r="C3" t="s">
        <v>28</v>
      </c>
      <c r="D3" t="s">
        <v>29</v>
      </c>
      <c r="E3" t="s">
        <v>34</v>
      </c>
      <c r="I3" s="18" t="s">
        <v>36</v>
      </c>
      <c r="J3">
        <v>8</v>
      </c>
      <c r="K3">
        <v>12</v>
      </c>
      <c r="L3">
        <v>11</v>
      </c>
      <c r="M3">
        <v>14</v>
      </c>
      <c r="N3">
        <v>14</v>
      </c>
      <c r="O3">
        <v>9</v>
      </c>
      <c r="P3">
        <v>68</v>
      </c>
      <c r="Q3" s="19">
        <f>+P3/6</f>
        <v>11.333333333333334</v>
      </c>
      <c r="S3" t="s">
        <v>36</v>
      </c>
      <c r="T3" t="s">
        <v>37</v>
      </c>
      <c r="U3">
        <v>14</v>
      </c>
      <c r="X3" t="s">
        <v>29</v>
      </c>
      <c r="Y3" t="s">
        <v>28</v>
      </c>
      <c r="Z3">
        <v>23</v>
      </c>
      <c r="AA3" s="19">
        <f>+Z3/6</f>
        <v>3.8333333333333335</v>
      </c>
      <c r="AF3" t="s">
        <v>1</v>
      </c>
      <c r="AG3">
        <v>10</v>
      </c>
      <c r="AH3">
        <v>14</v>
      </c>
      <c r="AI3">
        <v>26</v>
      </c>
      <c r="AJ3">
        <v>50</v>
      </c>
    </row>
    <row r="4" spans="1:36" x14ac:dyDescent="0.25">
      <c r="A4" t="s">
        <v>1</v>
      </c>
      <c r="B4" t="s">
        <v>38</v>
      </c>
      <c r="C4" t="s">
        <v>28</v>
      </c>
      <c r="D4" t="s">
        <v>29</v>
      </c>
      <c r="E4" t="s">
        <v>34</v>
      </c>
      <c r="I4" s="18" t="s">
        <v>39</v>
      </c>
      <c r="J4">
        <v>6</v>
      </c>
      <c r="K4">
        <v>9</v>
      </c>
      <c r="L4">
        <v>7</v>
      </c>
      <c r="M4">
        <v>15</v>
      </c>
      <c r="N4">
        <v>12</v>
      </c>
      <c r="O4">
        <v>7</v>
      </c>
      <c r="P4">
        <v>56</v>
      </c>
      <c r="Q4" s="19">
        <f t="shared" ref="Q4:Q10" si="0">+P4/6</f>
        <v>9.3333333333333339</v>
      </c>
      <c r="T4" t="s">
        <v>40</v>
      </c>
      <c r="U4">
        <v>12</v>
      </c>
      <c r="X4" t="s">
        <v>41</v>
      </c>
      <c r="Y4" t="s">
        <v>42</v>
      </c>
      <c r="Z4">
        <v>15</v>
      </c>
      <c r="AA4" s="19">
        <f t="shared" ref="AA4:AA42" si="1">+Z4/6</f>
        <v>2.5</v>
      </c>
      <c r="AF4" t="s">
        <v>2</v>
      </c>
      <c r="AG4">
        <v>13</v>
      </c>
      <c r="AH4">
        <v>12</v>
      </c>
      <c r="AI4">
        <v>25</v>
      </c>
      <c r="AJ4">
        <v>50</v>
      </c>
    </row>
    <row r="5" spans="1:36" x14ac:dyDescent="0.25">
      <c r="A5" t="s">
        <v>1</v>
      </c>
      <c r="B5" t="s">
        <v>43</v>
      </c>
      <c r="C5" t="s">
        <v>28</v>
      </c>
      <c r="D5" t="s">
        <v>44</v>
      </c>
      <c r="E5" t="s">
        <v>7</v>
      </c>
      <c r="I5" s="18" t="s">
        <v>42</v>
      </c>
      <c r="J5">
        <v>5</v>
      </c>
      <c r="K5">
        <v>9</v>
      </c>
      <c r="L5">
        <v>9</v>
      </c>
      <c r="M5">
        <v>5</v>
      </c>
      <c r="N5">
        <v>4</v>
      </c>
      <c r="O5">
        <v>13</v>
      </c>
      <c r="P5">
        <v>45</v>
      </c>
      <c r="Q5" s="19">
        <f t="shared" si="0"/>
        <v>7.5</v>
      </c>
      <c r="T5" t="s">
        <v>45</v>
      </c>
      <c r="U5">
        <v>11</v>
      </c>
      <c r="X5" t="s">
        <v>46</v>
      </c>
      <c r="Y5" t="s">
        <v>42</v>
      </c>
      <c r="Z5">
        <v>15</v>
      </c>
      <c r="AA5" s="19">
        <f t="shared" si="1"/>
        <v>2.5</v>
      </c>
      <c r="AF5" t="s">
        <v>3</v>
      </c>
      <c r="AG5">
        <v>2</v>
      </c>
      <c r="AH5">
        <v>20</v>
      </c>
      <c r="AI5">
        <v>28</v>
      </c>
      <c r="AJ5">
        <v>50</v>
      </c>
    </row>
    <row r="6" spans="1:36" x14ac:dyDescent="0.25">
      <c r="A6" t="s">
        <v>1</v>
      </c>
      <c r="B6" t="s">
        <v>47</v>
      </c>
      <c r="C6" t="s">
        <v>36</v>
      </c>
      <c r="D6" t="s">
        <v>45</v>
      </c>
      <c r="E6" t="s">
        <v>7</v>
      </c>
      <c r="I6" s="18" t="s">
        <v>48</v>
      </c>
      <c r="J6">
        <v>8</v>
      </c>
      <c r="K6">
        <v>7</v>
      </c>
      <c r="L6">
        <v>4</v>
      </c>
      <c r="M6">
        <v>4</v>
      </c>
      <c r="N6">
        <v>7</v>
      </c>
      <c r="O6">
        <v>8</v>
      </c>
      <c r="P6">
        <v>38</v>
      </c>
      <c r="Q6" s="19">
        <f t="shared" si="0"/>
        <v>6.333333333333333</v>
      </c>
      <c r="T6" t="s">
        <v>49</v>
      </c>
      <c r="U6">
        <v>9</v>
      </c>
      <c r="X6" t="s">
        <v>37</v>
      </c>
      <c r="Y6" t="s">
        <v>36</v>
      </c>
      <c r="Z6">
        <v>14</v>
      </c>
      <c r="AA6" s="19">
        <f t="shared" si="1"/>
        <v>2.3333333333333335</v>
      </c>
      <c r="AF6" t="s">
        <v>4</v>
      </c>
      <c r="AG6">
        <v>7</v>
      </c>
      <c r="AH6">
        <v>17</v>
      </c>
      <c r="AI6">
        <v>26</v>
      </c>
      <c r="AJ6">
        <v>50</v>
      </c>
    </row>
    <row r="7" spans="1:36" x14ac:dyDescent="0.25">
      <c r="A7" t="s">
        <v>1</v>
      </c>
      <c r="B7" t="s">
        <v>50</v>
      </c>
      <c r="C7" t="s">
        <v>36</v>
      </c>
      <c r="D7" t="s">
        <v>40</v>
      </c>
      <c r="E7" t="s">
        <v>30</v>
      </c>
      <c r="I7" s="18" t="s">
        <v>28</v>
      </c>
      <c r="J7">
        <v>4</v>
      </c>
      <c r="K7">
        <v>6</v>
      </c>
      <c r="L7">
        <v>5</v>
      </c>
      <c r="M7">
        <v>7</v>
      </c>
      <c r="N7">
        <v>5</v>
      </c>
      <c r="O7">
        <v>9</v>
      </c>
      <c r="P7">
        <v>36</v>
      </c>
      <c r="Q7" s="19">
        <f t="shared" si="0"/>
        <v>6</v>
      </c>
      <c r="T7" t="s">
        <v>51</v>
      </c>
      <c r="U7">
        <v>8</v>
      </c>
      <c r="X7" t="s">
        <v>52</v>
      </c>
      <c r="Y7" t="s">
        <v>39</v>
      </c>
      <c r="Z7">
        <v>12</v>
      </c>
      <c r="AA7" s="19">
        <f t="shared" si="1"/>
        <v>2</v>
      </c>
      <c r="AF7" t="s">
        <v>5</v>
      </c>
      <c r="AG7">
        <v>11</v>
      </c>
      <c r="AH7">
        <v>13</v>
      </c>
      <c r="AI7">
        <v>26</v>
      </c>
      <c r="AJ7">
        <v>50</v>
      </c>
    </row>
    <row r="8" spans="1:36" x14ac:dyDescent="0.25">
      <c r="A8" t="s">
        <v>1</v>
      </c>
      <c r="B8" t="s">
        <v>53</v>
      </c>
      <c r="C8" t="s">
        <v>36</v>
      </c>
      <c r="D8" t="s">
        <v>54</v>
      </c>
      <c r="E8" t="s">
        <v>7</v>
      </c>
      <c r="I8" s="18" t="s">
        <v>55</v>
      </c>
      <c r="J8">
        <v>8</v>
      </c>
      <c r="K8">
        <v>6</v>
      </c>
      <c r="L8">
        <v>2</v>
      </c>
      <c r="M8">
        <v>5</v>
      </c>
      <c r="N8">
        <v>8</v>
      </c>
      <c r="O8">
        <v>2</v>
      </c>
      <c r="P8">
        <v>31</v>
      </c>
      <c r="Q8" s="19">
        <f t="shared" si="0"/>
        <v>5.166666666666667</v>
      </c>
      <c r="T8" t="s">
        <v>56</v>
      </c>
      <c r="U8">
        <v>7</v>
      </c>
      <c r="X8" t="s">
        <v>40</v>
      </c>
      <c r="Y8" t="s">
        <v>36</v>
      </c>
      <c r="Z8">
        <v>12</v>
      </c>
      <c r="AA8" s="19">
        <f t="shared" si="1"/>
        <v>2</v>
      </c>
      <c r="AF8" t="s">
        <v>6</v>
      </c>
      <c r="AG8">
        <v>5</v>
      </c>
      <c r="AH8">
        <v>26</v>
      </c>
      <c r="AI8">
        <v>19</v>
      </c>
      <c r="AJ8">
        <v>50</v>
      </c>
    </row>
    <row r="9" spans="1:36" x14ac:dyDescent="0.25">
      <c r="A9" t="s">
        <v>1</v>
      </c>
      <c r="B9" t="s">
        <v>57</v>
      </c>
      <c r="C9" t="s">
        <v>36</v>
      </c>
      <c r="D9" t="s">
        <v>51</v>
      </c>
      <c r="E9" t="s">
        <v>30</v>
      </c>
      <c r="I9" s="18" t="s">
        <v>58</v>
      </c>
      <c r="J9">
        <v>11</v>
      </c>
      <c r="K9">
        <v>1</v>
      </c>
      <c r="L9">
        <v>12</v>
      </c>
      <c r="O9">
        <v>2</v>
      </c>
      <c r="P9">
        <v>26</v>
      </c>
      <c r="Q9" s="19">
        <f t="shared" si="0"/>
        <v>4.333333333333333</v>
      </c>
      <c r="T9" t="s">
        <v>54</v>
      </c>
      <c r="U9">
        <v>7</v>
      </c>
      <c r="X9" t="s">
        <v>59</v>
      </c>
      <c r="Y9" t="s">
        <v>55</v>
      </c>
      <c r="Z9">
        <v>11</v>
      </c>
      <c r="AA9" s="19">
        <f t="shared" si="1"/>
        <v>1.8333333333333333</v>
      </c>
      <c r="AF9" t="s">
        <v>32</v>
      </c>
      <c r="AG9">
        <v>48</v>
      </c>
      <c r="AH9">
        <v>102</v>
      </c>
      <c r="AI9">
        <v>150</v>
      </c>
      <c r="AJ9">
        <v>300</v>
      </c>
    </row>
    <row r="10" spans="1:36" x14ac:dyDescent="0.25">
      <c r="A10" t="s">
        <v>1</v>
      </c>
      <c r="B10" t="s">
        <v>60</v>
      </c>
      <c r="C10" t="s">
        <v>36</v>
      </c>
      <c r="D10" t="s">
        <v>37</v>
      </c>
      <c r="E10" t="s">
        <v>30</v>
      </c>
      <c r="I10" s="18" t="s">
        <v>32</v>
      </c>
      <c r="J10">
        <v>50</v>
      </c>
      <c r="K10">
        <v>50</v>
      </c>
      <c r="L10">
        <v>50</v>
      </c>
      <c r="M10">
        <v>50</v>
      </c>
      <c r="N10">
        <v>50</v>
      </c>
      <c r="O10">
        <v>50</v>
      </c>
      <c r="P10">
        <v>300</v>
      </c>
      <c r="Q10" s="19">
        <f t="shared" si="0"/>
        <v>50</v>
      </c>
      <c r="S10" t="s">
        <v>61</v>
      </c>
      <c r="U10">
        <v>68</v>
      </c>
      <c r="X10" t="s">
        <v>45</v>
      </c>
      <c r="Y10" t="s">
        <v>36</v>
      </c>
      <c r="Z10">
        <v>11</v>
      </c>
      <c r="AA10" s="19">
        <f t="shared" si="1"/>
        <v>1.8333333333333333</v>
      </c>
    </row>
    <row r="11" spans="1:36" x14ac:dyDescent="0.25">
      <c r="A11" t="s">
        <v>1</v>
      </c>
      <c r="B11" t="s">
        <v>62</v>
      </c>
      <c r="C11" t="s">
        <v>36</v>
      </c>
      <c r="D11" t="s">
        <v>37</v>
      </c>
      <c r="E11" t="s">
        <v>30</v>
      </c>
      <c r="S11" t="s">
        <v>39</v>
      </c>
      <c r="T11" t="s">
        <v>52</v>
      </c>
      <c r="U11">
        <v>12</v>
      </c>
      <c r="X11" t="s">
        <v>63</v>
      </c>
      <c r="Y11" t="s">
        <v>39</v>
      </c>
      <c r="Z11">
        <v>11</v>
      </c>
      <c r="AA11" s="19">
        <f t="shared" si="1"/>
        <v>1.8333333333333333</v>
      </c>
    </row>
    <row r="12" spans="1:36" x14ac:dyDescent="0.25">
      <c r="A12" t="s">
        <v>1</v>
      </c>
      <c r="B12" t="s">
        <v>64</v>
      </c>
      <c r="C12" t="s">
        <v>36</v>
      </c>
      <c r="D12" t="s">
        <v>45</v>
      </c>
      <c r="E12" t="s">
        <v>30</v>
      </c>
      <c r="T12" t="s">
        <v>63</v>
      </c>
      <c r="U12">
        <v>11</v>
      </c>
      <c r="X12" t="s">
        <v>65</v>
      </c>
      <c r="Y12" t="s">
        <v>48</v>
      </c>
      <c r="Z12">
        <v>10</v>
      </c>
      <c r="AA12" s="19">
        <f t="shared" si="1"/>
        <v>1.6666666666666667</v>
      </c>
    </row>
    <row r="13" spans="1:36" x14ac:dyDescent="0.25">
      <c r="A13" t="s">
        <v>1</v>
      </c>
      <c r="B13" t="s">
        <v>66</v>
      </c>
      <c r="C13" t="s">
        <v>36</v>
      </c>
      <c r="D13" t="s">
        <v>56</v>
      </c>
      <c r="E13" t="s">
        <v>30</v>
      </c>
      <c r="T13" t="s">
        <v>67</v>
      </c>
      <c r="U13">
        <v>9</v>
      </c>
      <c r="X13" t="s">
        <v>68</v>
      </c>
      <c r="Y13" t="s">
        <v>48</v>
      </c>
      <c r="Z13">
        <v>10</v>
      </c>
      <c r="AA13" s="19">
        <f t="shared" si="1"/>
        <v>1.6666666666666667</v>
      </c>
    </row>
    <row r="14" spans="1:36" x14ac:dyDescent="0.25">
      <c r="A14" t="s">
        <v>1</v>
      </c>
      <c r="B14" t="s">
        <v>69</v>
      </c>
      <c r="C14" t="s">
        <v>58</v>
      </c>
      <c r="D14" t="s">
        <v>70</v>
      </c>
      <c r="E14" t="s">
        <v>7</v>
      </c>
      <c r="T14" t="s">
        <v>71</v>
      </c>
      <c r="U14">
        <v>8</v>
      </c>
      <c r="X14" t="s">
        <v>72</v>
      </c>
      <c r="Y14" t="s">
        <v>48</v>
      </c>
      <c r="Z14">
        <v>9</v>
      </c>
      <c r="AA14" s="19">
        <f t="shared" si="1"/>
        <v>1.5</v>
      </c>
    </row>
    <row r="15" spans="1:36" x14ac:dyDescent="0.25">
      <c r="A15" t="s">
        <v>1</v>
      </c>
      <c r="B15" t="s">
        <v>73</v>
      </c>
      <c r="C15" t="s">
        <v>58</v>
      </c>
      <c r="D15" t="s">
        <v>74</v>
      </c>
      <c r="E15" t="s">
        <v>30</v>
      </c>
      <c r="T15" t="s">
        <v>75</v>
      </c>
      <c r="U15">
        <v>7</v>
      </c>
      <c r="X15" t="s">
        <v>49</v>
      </c>
      <c r="Y15" t="s">
        <v>36</v>
      </c>
      <c r="Z15">
        <v>9</v>
      </c>
      <c r="AA15" s="19">
        <f t="shared" si="1"/>
        <v>1.5</v>
      </c>
    </row>
    <row r="16" spans="1:36" x14ac:dyDescent="0.25">
      <c r="A16" t="s">
        <v>1</v>
      </c>
      <c r="B16" t="s">
        <v>76</v>
      </c>
      <c r="C16" t="s">
        <v>58</v>
      </c>
      <c r="D16" t="s">
        <v>74</v>
      </c>
      <c r="E16" t="s">
        <v>30</v>
      </c>
      <c r="T16" t="s">
        <v>77</v>
      </c>
      <c r="U16">
        <v>6</v>
      </c>
      <c r="X16" t="s">
        <v>67</v>
      </c>
      <c r="Y16" t="s">
        <v>39</v>
      </c>
      <c r="Z16">
        <v>9</v>
      </c>
      <c r="AA16" s="19">
        <f t="shared" si="1"/>
        <v>1.5</v>
      </c>
    </row>
    <row r="17" spans="1:27" x14ac:dyDescent="0.25">
      <c r="A17" t="s">
        <v>1</v>
      </c>
      <c r="B17" t="s">
        <v>78</v>
      </c>
      <c r="C17" t="s">
        <v>58</v>
      </c>
      <c r="D17" t="s">
        <v>74</v>
      </c>
      <c r="E17" t="s">
        <v>30</v>
      </c>
      <c r="T17" t="s">
        <v>79</v>
      </c>
      <c r="U17">
        <v>3</v>
      </c>
      <c r="X17" t="s">
        <v>80</v>
      </c>
      <c r="Y17" t="s">
        <v>55</v>
      </c>
      <c r="Z17">
        <v>9</v>
      </c>
      <c r="AA17" s="19">
        <f t="shared" si="1"/>
        <v>1.5</v>
      </c>
    </row>
    <row r="18" spans="1:27" x14ac:dyDescent="0.25">
      <c r="A18" t="s">
        <v>1</v>
      </c>
      <c r="B18" t="s">
        <v>81</v>
      </c>
      <c r="C18" t="s">
        <v>58</v>
      </c>
      <c r="D18" t="s">
        <v>74</v>
      </c>
      <c r="E18" t="s">
        <v>30</v>
      </c>
      <c r="S18" t="s">
        <v>82</v>
      </c>
      <c r="U18">
        <v>56</v>
      </c>
      <c r="X18" t="s">
        <v>83</v>
      </c>
      <c r="Y18" t="s">
        <v>55</v>
      </c>
      <c r="Z18">
        <v>8</v>
      </c>
      <c r="AA18" s="19">
        <f t="shared" si="1"/>
        <v>1.3333333333333333</v>
      </c>
    </row>
    <row r="19" spans="1:27" x14ac:dyDescent="0.25">
      <c r="A19" t="s">
        <v>1</v>
      </c>
      <c r="B19" t="s">
        <v>84</v>
      </c>
      <c r="C19" t="s">
        <v>58</v>
      </c>
      <c r="D19" t="s">
        <v>85</v>
      </c>
      <c r="E19" t="s">
        <v>7</v>
      </c>
      <c r="S19" t="s">
        <v>58</v>
      </c>
      <c r="T19" t="s">
        <v>74</v>
      </c>
      <c r="U19">
        <v>8</v>
      </c>
      <c r="X19" t="s">
        <v>51</v>
      </c>
      <c r="Y19" t="s">
        <v>36</v>
      </c>
      <c r="Z19">
        <v>8</v>
      </c>
      <c r="AA19" s="19">
        <f t="shared" si="1"/>
        <v>1.3333333333333333</v>
      </c>
    </row>
    <row r="20" spans="1:27" x14ac:dyDescent="0.25">
      <c r="A20" t="s">
        <v>1</v>
      </c>
      <c r="B20" t="s">
        <v>86</v>
      </c>
      <c r="C20" t="s">
        <v>58</v>
      </c>
      <c r="D20" t="s">
        <v>85</v>
      </c>
      <c r="E20" t="s">
        <v>7</v>
      </c>
      <c r="T20" t="s">
        <v>87</v>
      </c>
      <c r="U20">
        <v>7</v>
      </c>
      <c r="X20" t="s">
        <v>71</v>
      </c>
      <c r="Y20" t="s">
        <v>39</v>
      </c>
      <c r="Z20">
        <v>8</v>
      </c>
      <c r="AA20" s="19">
        <f t="shared" si="1"/>
        <v>1.3333333333333333</v>
      </c>
    </row>
    <row r="21" spans="1:27" x14ac:dyDescent="0.25">
      <c r="A21" t="s">
        <v>1</v>
      </c>
      <c r="B21" t="s">
        <v>88</v>
      </c>
      <c r="C21" t="s">
        <v>58</v>
      </c>
      <c r="D21" t="s">
        <v>85</v>
      </c>
      <c r="E21" t="s">
        <v>30</v>
      </c>
      <c r="T21" t="s">
        <v>85</v>
      </c>
      <c r="U21">
        <v>5</v>
      </c>
      <c r="X21" t="s">
        <v>74</v>
      </c>
      <c r="Y21" t="s">
        <v>58</v>
      </c>
      <c r="Z21">
        <v>8</v>
      </c>
      <c r="AA21" s="19">
        <f t="shared" si="1"/>
        <v>1.3333333333333333</v>
      </c>
    </row>
    <row r="22" spans="1:27" x14ac:dyDescent="0.25">
      <c r="A22" t="s">
        <v>1</v>
      </c>
      <c r="B22" t="s">
        <v>89</v>
      </c>
      <c r="C22" t="s">
        <v>58</v>
      </c>
      <c r="D22" t="s">
        <v>85</v>
      </c>
      <c r="E22" t="s">
        <v>34</v>
      </c>
      <c r="T22" t="s">
        <v>90</v>
      </c>
      <c r="U22">
        <v>3</v>
      </c>
      <c r="X22" t="s">
        <v>56</v>
      </c>
      <c r="Y22" t="s">
        <v>36</v>
      </c>
      <c r="Z22">
        <v>7</v>
      </c>
      <c r="AA22" s="19">
        <f t="shared" si="1"/>
        <v>1.1666666666666667</v>
      </c>
    </row>
    <row r="23" spans="1:27" x14ac:dyDescent="0.25">
      <c r="A23" t="s">
        <v>1</v>
      </c>
      <c r="B23" t="s">
        <v>91</v>
      </c>
      <c r="C23" t="s">
        <v>58</v>
      </c>
      <c r="D23" t="s">
        <v>85</v>
      </c>
      <c r="E23" t="s">
        <v>34</v>
      </c>
      <c r="T23" t="s">
        <v>92</v>
      </c>
      <c r="U23">
        <v>2</v>
      </c>
      <c r="X23" t="s">
        <v>75</v>
      </c>
      <c r="Y23" t="s">
        <v>39</v>
      </c>
      <c r="Z23">
        <v>7</v>
      </c>
      <c r="AA23" s="19">
        <f t="shared" si="1"/>
        <v>1.1666666666666667</v>
      </c>
    </row>
    <row r="24" spans="1:27" x14ac:dyDescent="0.25">
      <c r="A24" t="s">
        <v>1</v>
      </c>
      <c r="B24" t="s">
        <v>93</v>
      </c>
      <c r="C24" t="s">
        <v>58</v>
      </c>
      <c r="D24" t="s">
        <v>87</v>
      </c>
      <c r="E24" t="s">
        <v>7</v>
      </c>
      <c r="T24" t="s">
        <v>70</v>
      </c>
      <c r="U24">
        <v>1</v>
      </c>
      <c r="X24" t="s">
        <v>87</v>
      </c>
      <c r="Y24" t="s">
        <v>58</v>
      </c>
      <c r="Z24">
        <v>7</v>
      </c>
      <c r="AA24" s="19">
        <f t="shared" si="1"/>
        <v>1.1666666666666667</v>
      </c>
    </row>
    <row r="25" spans="1:27" x14ac:dyDescent="0.25">
      <c r="A25" t="s">
        <v>1</v>
      </c>
      <c r="B25" t="s">
        <v>94</v>
      </c>
      <c r="C25" t="s">
        <v>55</v>
      </c>
      <c r="D25" t="s">
        <v>95</v>
      </c>
      <c r="E25" t="s">
        <v>30</v>
      </c>
      <c r="S25" t="s">
        <v>96</v>
      </c>
      <c r="U25">
        <v>26</v>
      </c>
      <c r="X25" t="s">
        <v>54</v>
      </c>
      <c r="Y25" t="s">
        <v>36</v>
      </c>
      <c r="Z25">
        <v>7</v>
      </c>
      <c r="AA25" s="19">
        <f t="shared" si="1"/>
        <v>1.1666666666666667</v>
      </c>
    </row>
    <row r="26" spans="1:27" x14ac:dyDescent="0.25">
      <c r="A26" t="s">
        <v>1</v>
      </c>
      <c r="B26" t="s">
        <v>97</v>
      </c>
      <c r="C26" t="s">
        <v>55</v>
      </c>
      <c r="D26" t="s">
        <v>59</v>
      </c>
      <c r="E26" t="s">
        <v>30</v>
      </c>
      <c r="S26" t="s">
        <v>28</v>
      </c>
      <c r="T26" t="s">
        <v>29</v>
      </c>
      <c r="U26">
        <v>23</v>
      </c>
      <c r="X26" t="s">
        <v>98</v>
      </c>
      <c r="Y26" t="s">
        <v>48</v>
      </c>
      <c r="Z26">
        <v>6</v>
      </c>
      <c r="AA26" s="19">
        <f t="shared" si="1"/>
        <v>1</v>
      </c>
    </row>
    <row r="27" spans="1:27" x14ac:dyDescent="0.25">
      <c r="A27" t="s">
        <v>1</v>
      </c>
      <c r="B27" t="s">
        <v>99</v>
      </c>
      <c r="C27" t="s">
        <v>55</v>
      </c>
      <c r="D27" t="s">
        <v>59</v>
      </c>
      <c r="E27" t="s">
        <v>7</v>
      </c>
      <c r="T27" t="s">
        <v>100</v>
      </c>
      <c r="U27">
        <v>5</v>
      </c>
      <c r="X27" t="s">
        <v>77</v>
      </c>
      <c r="Y27" t="s">
        <v>39</v>
      </c>
      <c r="Z27">
        <v>6</v>
      </c>
      <c r="AA27" s="19">
        <f t="shared" si="1"/>
        <v>1</v>
      </c>
    </row>
    <row r="28" spans="1:27" x14ac:dyDescent="0.25">
      <c r="A28" t="s">
        <v>1</v>
      </c>
      <c r="B28" t="s">
        <v>101</v>
      </c>
      <c r="C28" t="s">
        <v>55</v>
      </c>
      <c r="D28" t="s">
        <v>59</v>
      </c>
      <c r="E28" t="s">
        <v>30</v>
      </c>
      <c r="T28" t="s">
        <v>102</v>
      </c>
      <c r="U28">
        <v>3</v>
      </c>
      <c r="X28" t="s">
        <v>103</v>
      </c>
      <c r="Y28" t="s">
        <v>42</v>
      </c>
      <c r="Z28">
        <v>6</v>
      </c>
      <c r="AA28" s="19">
        <f t="shared" si="1"/>
        <v>1</v>
      </c>
    </row>
    <row r="29" spans="1:27" x14ac:dyDescent="0.25">
      <c r="A29" t="s">
        <v>1</v>
      </c>
      <c r="B29" t="s">
        <v>104</v>
      </c>
      <c r="C29" t="s">
        <v>55</v>
      </c>
      <c r="D29" t="s">
        <v>59</v>
      </c>
      <c r="E29" t="s">
        <v>34</v>
      </c>
      <c r="T29" t="s">
        <v>105</v>
      </c>
      <c r="U29">
        <v>3</v>
      </c>
      <c r="X29" t="s">
        <v>100</v>
      </c>
      <c r="Y29" t="s">
        <v>28</v>
      </c>
      <c r="Z29">
        <v>5</v>
      </c>
      <c r="AA29" s="19">
        <f t="shared" si="1"/>
        <v>0.83333333333333337</v>
      </c>
    </row>
    <row r="30" spans="1:27" x14ac:dyDescent="0.25">
      <c r="A30" t="s">
        <v>1</v>
      </c>
      <c r="B30" t="s">
        <v>106</v>
      </c>
      <c r="C30" t="s">
        <v>55</v>
      </c>
      <c r="D30" t="s">
        <v>83</v>
      </c>
      <c r="E30" t="s">
        <v>30</v>
      </c>
      <c r="T30" t="s">
        <v>44</v>
      </c>
      <c r="U30">
        <v>2</v>
      </c>
      <c r="X30" t="s">
        <v>85</v>
      </c>
      <c r="Y30" t="s">
        <v>58</v>
      </c>
      <c r="Z30">
        <v>5</v>
      </c>
      <c r="AA30" s="19">
        <f t="shared" si="1"/>
        <v>0.83333333333333337</v>
      </c>
    </row>
    <row r="31" spans="1:27" x14ac:dyDescent="0.25">
      <c r="A31" t="s">
        <v>1</v>
      </c>
      <c r="B31" t="s">
        <v>107</v>
      </c>
      <c r="C31" t="s">
        <v>55</v>
      </c>
      <c r="D31" t="s">
        <v>83</v>
      </c>
      <c r="E31" t="s">
        <v>30</v>
      </c>
      <c r="S31" t="s">
        <v>108</v>
      </c>
      <c r="U31">
        <v>36</v>
      </c>
      <c r="X31" t="s">
        <v>109</v>
      </c>
      <c r="Y31" t="s">
        <v>42</v>
      </c>
      <c r="Z31">
        <v>5</v>
      </c>
      <c r="AA31" s="19">
        <f t="shared" si="1"/>
        <v>0.83333333333333337</v>
      </c>
    </row>
    <row r="32" spans="1:27" x14ac:dyDescent="0.25">
      <c r="A32" t="s">
        <v>1</v>
      </c>
      <c r="B32" t="s">
        <v>110</v>
      </c>
      <c r="C32" t="s">
        <v>55</v>
      </c>
      <c r="D32" t="s">
        <v>83</v>
      </c>
      <c r="E32" t="s">
        <v>34</v>
      </c>
      <c r="S32" t="s">
        <v>55</v>
      </c>
      <c r="T32" t="s">
        <v>59</v>
      </c>
      <c r="U32">
        <v>11</v>
      </c>
      <c r="X32" t="s">
        <v>111</v>
      </c>
      <c r="Y32" t="s">
        <v>42</v>
      </c>
      <c r="Z32">
        <v>4</v>
      </c>
      <c r="AA32" s="19">
        <f t="shared" si="1"/>
        <v>0.66666666666666663</v>
      </c>
    </row>
    <row r="33" spans="1:27" x14ac:dyDescent="0.25">
      <c r="A33" t="s">
        <v>1</v>
      </c>
      <c r="B33" t="s">
        <v>112</v>
      </c>
      <c r="C33" t="s">
        <v>48</v>
      </c>
      <c r="D33" t="s">
        <v>65</v>
      </c>
      <c r="E33" t="s">
        <v>30</v>
      </c>
      <c r="T33" t="s">
        <v>80</v>
      </c>
      <c r="U33">
        <v>9</v>
      </c>
      <c r="X33" t="s">
        <v>90</v>
      </c>
      <c r="Y33" t="s">
        <v>58</v>
      </c>
      <c r="Z33">
        <v>3</v>
      </c>
      <c r="AA33" s="19">
        <f t="shared" si="1"/>
        <v>0.5</v>
      </c>
    </row>
    <row r="34" spans="1:27" x14ac:dyDescent="0.25">
      <c r="A34" t="s">
        <v>1</v>
      </c>
      <c r="B34" t="s">
        <v>113</v>
      </c>
      <c r="C34" t="s">
        <v>48</v>
      </c>
      <c r="D34" t="s">
        <v>65</v>
      </c>
      <c r="E34" t="s">
        <v>7</v>
      </c>
      <c r="T34" t="s">
        <v>83</v>
      </c>
      <c r="U34">
        <v>8</v>
      </c>
      <c r="X34" t="s">
        <v>102</v>
      </c>
      <c r="Y34" t="s">
        <v>28</v>
      </c>
      <c r="Z34">
        <v>3</v>
      </c>
      <c r="AA34" s="19">
        <f t="shared" si="1"/>
        <v>0.5</v>
      </c>
    </row>
    <row r="35" spans="1:27" x14ac:dyDescent="0.25">
      <c r="A35" t="s">
        <v>1</v>
      </c>
      <c r="B35" t="s">
        <v>114</v>
      </c>
      <c r="C35" t="s">
        <v>48</v>
      </c>
      <c r="D35" t="s">
        <v>65</v>
      </c>
      <c r="E35" t="s">
        <v>34</v>
      </c>
      <c r="T35" t="s">
        <v>95</v>
      </c>
      <c r="U35">
        <v>3</v>
      </c>
      <c r="X35" t="s">
        <v>115</v>
      </c>
      <c r="Y35" t="s">
        <v>48</v>
      </c>
      <c r="Z35">
        <v>3</v>
      </c>
      <c r="AA35" s="19">
        <f t="shared" si="1"/>
        <v>0.5</v>
      </c>
    </row>
    <row r="36" spans="1:27" x14ac:dyDescent="0.25">
      <c r="A36" t="s">
        <v>1</v>
      </c>
      <c r="B36" t="s">
        <v>116</v>
      </c>
      <c r="C36" t="s">
        <v>48</v>
      </c>
      <c r="D36" t="s">
        <v>72</v>
      </c>
      <c r="E36" t="s">
        <v>34</v>
      </c>
      <c r="S36" t="s">
        <v>117</v>
      </c>
      <c r="U36">
        <v>31</v>
      </c>
      <c r="X36" t="s">
        <v>95</v>
      </c>
      <c r="Y36" t="s">
        <v>55</v>
      </c>
      <c r="Z36">
        <v>3</v>
      </c>
      <c r="AA36" s="19">
        <f t="shared" si="1"/>
        <v>0.5</v>
      </c>
    </row>
    <row r="37" spans="1:27" x14ac:dyDescent="0.25">
      <c r="A37" t="s">
        <v>1</v>
      </c>
      <c r="B37" t="s">
        <v>118</v>
      </c>
      <c r="C37" t="s">
        <v>48</v>
      </c>
      <c r="D37" t="s">
        <v>68</v>
      </c>
      <c r="E37" t="s">
        <v>7</v>
      </c>
      <c r="S37" t="s">
        <v>48</v>
      </c>
      <c r="T37" t="s">
        <v>65</v>
      </c>
      <c r="U37">
        <v>10</v>
      </c>
      <c r="X37" t="s">
        <v>79</v>
      </c>
      <c r="Y37" t="s">
        <v>39</v>
      </c>
      <c r="Z37">
        <v>3</v>
      </c>
      <c r="AA37" s="19">
        <f t="shared" si="1"/>
        <v>0.5</v>
      </c>
    </row>
    <row r="38" spans="1:27" x14ac:dyDescent="0.25">
      <c r="A38" t="s">
        <v>1</v>
      </c>
      <c r="B38" t="s">
        <v>119</v>
      </c>
      <c r="C38" t="s">
        <v>48</v>
      </c>
      <c r="D38" t="s">
        <v>68</v>
      </c>
      <c r="E38" t="s">
        <v>30</v>
      </c>
      <c r="T38" t="s">
        <v>68</v>
      </c>
      <c r="U38">
        <v>10</v>
      </c>
      <c r="X38" t="s">
        <v>105</v>
      </c>
      <c r="Y38" t="s">
        <v>28</v>
      </c>
      <c r="Z38">
        <v>3</v>
      </c>
      <c r="AA38" s="19">
        <f t="shared" si="1"/>
        <v>0.5</v>
      </c>
    </row>
    <row r="39" spans="1:27" x14ac:dyDescent="0.25">
      <c r="A39" t="s">
        <v>1</v>
      </c>
      <c r="B39" t="s">
        <v>120</v>
      </c>
      <c r="C39" t="s">
        <v>48</v>
      </c>
      <c r="D39" t="s">
        <v>68</v>
      </c>
      <c r="E39" t="s">
        <v>7</v>
      </c>
      <c r="T39" t="s">
        <v>72</v>
      </c>
      <c r="U39">
        <v>9</v>
      </c>
      <c r="X39" t="s">
        <v>44</v>
      </c>
      <c r="Y39" t="s">
        <v>28</v>
      </c>
      <c r="Z39">
        <v>2</v>
      </c>
      <c r="AA39" s="19">
        <f t="shared" si="1"/>
        <v>0.33333333333333331</v>
      </c>
    </row>
    <row r="40" spans="1:27" x14ac:dyDescent="0.25">
      <c r="A40" t="s">
        <v>1</v>
      </c>
      <c r="B40" t="s">
        <v>121</v>
      </c>
      <c r="C40" t="s">
        <v>48</v>
      </c>
      <c r="D40" t="s">
        <v>115</v>
      </c>
      <c r="E40" t="s">
        <v>30</v>
      </c>
      <c r="T40" t="s">
        <v>98</v>
      </c>
      <c r="U40">
        <v>6</v>
      </c>
      <c r="X40" t="s">
        <v>92</v>
      </c>
      <c r="Y40" t="s">
        <v>58</v>
      </c>
      <c r="Z40">
        <v>2</v>
      </c>
      <c r="AA40" s="19">
        <f t="shared" si="1"/>
        <v>0.33333333333333331</v>
      </c>
    </row>
    <row r="41" spans="1:27" x14ac:dyDescent="0.25">
      <c r="A41" t="s">
        <v>1</v>
      </c>
      <c r="B41" t="s">
        <v>122</v>
      </c>
      <c r="C41" t="s">
        <v>42</v>
      </c>
      <c r="D41" t="s">
        <v>109</v>
      </c>
      <c r="E41" t="s">
        <v>30</v>
      </c>
      <c r="T41" t="s">
        <v>115</v>
      </c>
      <c r="U41">
        <v>3</v>
      </c>
      <c r="X41" t="s">
        <v>70</v>
      </c>
      <c r="Y41" t="s">
        <v>58</v>
      </c>
      <c r="Z41">
        <v>1</v>
      </c>
      <c r="AA41" s="19">
        <f t="shared" si="1"/>
        <v>0.16666666666666666</v>
      </c>
    </row>
    <row r="42" spans="1:27" x14ac:dyDescent="0.25">
      <c r="A42" t="s">
        <v>1</v>
      </c>
      <c r="B42" t="s">
        <v>123</v>
      </c>
      <c r="C42" t="s">
        <v>42</v>
      </c>
      <c r="D42" t="s">
        <v>41</v>
      </c>
      <c r="E42" t="s">
        <v>30</v>
      </c>
      <c r="S42" t="s">
        <v>124</v>
      </c>
      <c r="U42">
        <v>38</v>
      </c>
      <c r="X42" t="s">
        <v>32</v>
      </c>
      <c r="Z42">
        <v>300</v>
      </c>
      <c r="AA42" s="19">
        <f t="shared" si="1"/>
        <v>50</v>
      </c>
    </row>
    <row r="43" spans="1:27" x14ac:dyDescent="0.25">
      <c r="A43" t="s">
        <v>1</v>
      </c>
      <c r="B43" t="s">
        <v>125</v>
      </c>
      <c r="C43" t="s">
        <v>42</v>
      </c>
      <c r="D43" t="s">
        <v>103</v>
      </c>
      <c r="E43" t="s">
        <v>30</v>
      </c>
      <c r="S43" t="s">
        <v>42</v>
      </c>
      <c r="T43" t="s">
        <v>41</v>
      </c>
      <c r="U43">
        <v>15</v>
      </c>
    </row>
    <row r="44" spans="1:27" x14ac:dyDescent="0.25">
      <c r="A44" t="s">
        <v>1</v>
      </c>
      <c r="B44" t="s">
        <v>126</v>
      </c>
      <c r="C44" t="s">
        <v>42</v>
      </c>
      <c r="D44" t="s">
        <v>46</v>
      </c>
      <c r="E44" t="s">
        <v>7</v>
      </c>
      <c r="T44" t="s">
        <v>46</v>
      </c>
      <c r="U44">
        <v>15</v>
      </c>
    </row>
    <row r="45" spans="1:27" x14ac:dyDescent="0.25">
      <c r="A45" t="s">
        <v>1</v>
      </c>
      <c r="B45" t="s">
        <v>127</v>
      </c>
      <c r="C45" t="s">
        <v>42</v>
      </c>
      <c r="D45" t="s">
        <v>111</v>
      </c>
      <c r="E45" t="s">
        <v>7</v>
      </c>
      <c r="T45" t="s">
        <v>103</v>
      </c>
      <c r="U45">
        <v>6</v>
      </c>
    </row>
    <row r="46" spans="1:27" x14ac:dyDescent="0.25">
      <c r="A46" t="s">
        <v>1</v>
      </c>
      <c r="B46" t="s">
        <v>128</v>
      </c>
      <c r="C46" t="s">
        <v>39</v>
      </c>
      <c r="D46" t="s">
        <v>52</v>
      </c>
      <c r="E46" t="s">
        <v>30</v>
      </c>
      <c r="T46" t="s">
        <v>109</v>
      </c>
      <c r="U46">
        <v>5</v>
      </c>
    </row>
    <row r="47" spans="1:27" x14ac:dyDescent="0.25">
      <c r="A47" t="s">
        <v>1</v>
      </c>
      <c r="B47" t="s">
        <v>129</v>
      </c>
      <c r="C47" t="s">
        <v>39</v>
      </c>
      <c r="D47" t="s">
        <v>63</v>
      </c>
      <c r="E47" t="s">
        <v>34</v>
      </c>
      <c r="T47" t="s">
        <v>111</v>
      </c>
      <c r="U47">
        <v>4</v>
      </c>
    </row>
    <row r="48" spans="1:27" x14ac:dyDescent="0.25">
      <c r="A48" t="s">
        <v>1</v>
      </c>
      <c r="B48" t="s">
        <v>130</v>
      </c>
      <c r="C48" t="s">
        <v>39</v>
      </c>
      <c r="D48" t="s">
        <v>63</v>
      </c>
      <c r="E48" t="s">
        <v>30</v>
      </c>
      <c r="S48" t="s">
        <v>131</v>
      </c>
      <c r="U48">
        <v>45</v>
      </c>
    </row>
    <row r="49" spans="1:21" x14ac:dyDescent="0.25">
      <c r="A49" t="s">
        <v>1</v>
      </c>
      <c r="B49" t="s">
        <v>132</v>
      </c>
      <c r="C49" t="s">
        <v>39</v>
      </c>
      <c r="D49" t="s">
        <v>71</v>
      </c>
      <c r="E49" t="s">
        <v>34</v>
      </c>
      <c r="S49" t="s">
        <v>32</v>
      </c>
      <c r="U49">
        <v>300</v>
      </c>
    </row>
    <row r="50" spans="1:21" x14ac:dyDescent="0.25">
      <c r="A50" t="s">
        <v>1</v>
      </c>
      <c r="B50" t="s">
        <v>133</v>
      </c>
      <c r="C50" t="s">
        <v>39</v>
      </c>
      <c r="D50" t="s">
        <v>75</v>
      </c>
      <c r="E50" t="s">
        <v>30</v>
      </c>
    </row>
    <row r="51" spans="1:21" x14ac:dyDescent="0.25">
      <c r="A51" t="s">
        <v>1</v>
      </c>
      <c r="B51" t="s">
        <v>134</v>
      </c>
      <c r="C51" t="s">
        <v>39</v>
      </c>
      <c r="D51" t="s">
        <v>75</v>
      </c>
      <c r="E51" t="s">
        <v>7</v>
      </c>
    </row>
    <row r="52" spans="1:21" x14ac:dyDescent="0.25">
      <c r="A52" t="s">
        <v>2</v>
      </c>
      <c r="B52" t="s">
        <v>135</v>
      </c>
      <c r="C52" t="s">
        <v>28</v>
      </c>
      <c r="D52" t="s">
        <v>105</v>
      </c>
      <c r="E52" t="s">
        <v>30</v>
      </c>
    </row>
    <row r="53" spans="1:21" x14ac:dyDescent="0.25">
      <c r="A53" t="s">
        <v>2</v>
      </c>
      <c r="B53" t="s">
        <v>136</v>
      </c>
      <c r="C53" t="s">
        <v>28</v>
      </c>
      <c r="D53" t="s">
        <v>29</v>
      </c>
      <c r="E53" t="s">
        <v>30</v>
      </c>
    </row>
    <row r="54" spans="1:21" x14ac:dyDescent="0.25">
      <c r="A54" t="s">
        <v>2</v>
      </c>
      <c r="B54" t="s">
        <v>137</v>
      </c>
      <c r="C54" t="s">
        <v>28</v>
      </c>
      <c r="D54" t="s">
        <v>29</v>
      </c>
      <c r="E54" t="s">
        <v>7</v>
      </c>
    </row>
    <row r="55" spans="1:21" x14ac:dyDescent="0.25">
      <c r="A55" t="s">
        <v>2</v>
      </c>
      <c r="B55" t="s">
        <v>138</v>
      </c>
      <c r="C55" t="s">
        <v>28</v>
      </c>
      <c r="D55" t="s">
        <v>29</v>
      </c>
      <c r="E55" t="s">
        <v>7</v>
      </c>
    </row>
    <row r="56" spans="1:21" x14ac:dyDescent="0.25">
      <c r="A56" t="s">
        <v>2</v>
      </c>
      <c r="B56" t="s">
        <v>139</v>
      </c>
      <c r="C56" t="s">
        <v>28</v>
      </c>
      <c r="D56" t="s">
        <v>102</v>
      </c>
      <c r="E56" t="s">
        <v>34</v>
      </c>
    </row>
    <row r="57" spans="1:21" x14ac:dyDescent="0.25">
      <c r="A57" t="s">
        <v>2</v>
      </c>
      <c r="B57" t="s">
        <v>140</v>
      </c>
      <c r="C57" t="s">
        <v>28</v>
      </c>
      <c r="D57" t="s">
        <v>102</v>
      </c>
      <c r="E57" t="s">
        <v>34</v>
      </c>
    </row>
    <row r="58" spans="1:21" x14ac:dyDescent="0.25">
      <c r="A58" t="s">
        <v>2</v>
      </c>
      <c r="B58" t="s">
        <v>141</v>
      </c>
      <c r="C58" t="s">
        <v>36</v>
      </c>
      <c r="D58" t="s">
        <v>49</v>
      </c>
      <c r="E58" t="s">
        <v>30</v>
      </c>
    </row>
    <row r="59" spans="1:21" x14ac:dyDescent="0.25">
      <c r="A59" t="s">
        <v>2</v>
      </c>
      <c r="B59" t="s">
        <v>142</v>
      </c>
      <c r="C59" t="s">
        <v>36</v>
      </c>
      <c r="D59" t="s">
        <v>49</v>
      </c>
      <c r="E59" t="s">
        <v>7</v>
      </c>
    </row>
    <row r="60" spans="1:21" x14ac:dyDescent="0.25">
      <c r="A60" t="s">
        <v>2</v>
      </c>
      <c r="B60" t="s">
        <v>143</v>
      </c>
      <c r="C60" t="s">
        <v>36</v>
      </c>
      <c r="D60" t="s">
        <v>49</v>
      </c>
      <c r="E60" t="s">
        <v>30</v>
      </c>
    </row>
    <row r="61" spans="1:21" x14ac:dyDescent="0.25">
      <c r="A61" t="s">
        <v>2</v>
      </c>
      <c r="B61" t="s">
        <v>144</v>
      </c>
      <c r="C61" t="s">
        <v>36</v>
      </c>
      <c r="D61" t="s">
        <v>40</v>
      </c>
      <c r="E61" t="s">
        <v>30</v>
      </c>
    </row>
    <row r="62" spans="1:21" x14ac:dyDescent="0.25">
      <c r="A62" t="s">
        <v>2</v>
      </c>
      <c r="B62" t="s">
        <v>145</v>
      </c>
      <c r="C62" t="s">
        <v>36</v>
      </c>
      <c r="D62" t="s">
        <v>40</v>
      </c>
      <c r="E62" t="s">
        <v>30</v>
      </c>
    </row>
    <row r="63" spans="1:21" x14ac:dyDescent="0.25">
      <c r="A63" t="s">
        <v>2</v>
      </c>
      <c r="B63" t="s">
        <v>146</v>
      </c>
      <c r="C63" t="s">
        <v>36</v>
      </c>
      <c r="D63" t="s">
        <v>54</v>
      </c>
      <c r="E63" t="s">
        <v>30</v>
      </c>
    </row>
    <row r="64" spans="1:21" x14ac:dyDescent="0.25">
      <c r="A64" t="s">
        <v>2</v>
      </c>
      <c r="B64" t="s">
        <v>147</v>
      </c>
      <c r="C64" t="s">
        <v>36</v>
      </c>
      <c r="D64" t="s">
        <v>37</v>
      </c>
      <c r="E64" t="s">
        <v>7</v>
      </c>
    </row>
    <row r="65" spans="1:5" x14ac:dyDescent="0.25">
      <c r="A65" t="s">
        <v>2</v>
      </c>
      <c r="B65" t="s">
        <v>148</v>
      </c>
      <c r="C65" t="s">
        <v>36</v>
      </c>
      <c r="D65" t="s">
        <v>45</v>
      </c>
      <c r="E65" t="s">
        <v>30</v>
      </c>
    </row>
    <row r="66" spans="1:5" x14ac:dyDescent="0.25">
      <c r="A66" t="s">
        <v>2</v>
      </c>
      <c r="B66" t="s">
        <v>149</v>
      </c>
      <c r="C66" t="s">
        <v>36</v>
      </c>
      <c r="D66" t="s">
        <v>45</v>
      </c>
      <c r="E66" t="s">
        <v>7</v>
      </c>
    </row>
    <row r="67" spans="1:5" x14ac:dyDescent="0.25">
      <c r="A67" t="s">
        <v>2</v>
      </c>
      <c r="B67" t="s">
        <v>150</v>
      </c>
      <c r="C67" t="s">
        <v>36</v>
      </c>
      <c r="D67" t="s">
        <v>45</v>
      </c>
      <c r="E67" t="s">
        <v>30</v>
      </c>
    </row>
    <row r="68" spans="1:5" x14ac:dyDescent="0.25">
      <c r="A68" t="s">
        <v>2</v>
      </c>
      <c r="B68" t="s">
        <v>151</v>
      </c>
      <c r="C68" t="s">
        <v>36</v>
      </c>
      <c r="D68" t="s">
        <v>56</v>
      </c>
      <c r="E68" t="s">
        <v>30</v>
      </c>
    </row>
    <row r="69" spans="1:5" x14ac:dyDescent="0.25">
      <c r="A69" t="s">
        <v>2</v>
      </c>
      <c r="B69" t="s">
        <v>152</v>
      </c>
      <c r="C69" t="s">
        <v>36</v>
      </c>
      <c r="D69" t="s">
        <v>56</v>
      </c>
      <c r="E69" t="s">
        <v>30</v>
      </c>
    </row>
    <row r="70" spans="1:5" x14ac:dyDescent="0.25">
      <c r="A70" t="s">
        <v>2</v>
      </c>
      <c r="B70" t="s">
        <v>153</v>
      </c>
      <c r="C70" t="s">
        <v>58</v>
      </c>
      <c r="D70" t="s">
        <v>87</v>
      </c>
      <c r="E70" t="s">
        <v>7</v>
      </c>
    </row>
    <row r="71" spans="1:5" x14ac:dyDescent="0.25">
      <c r="A71" t="s">
        <v>2</v>
      </c>
      <c r="B71" t="s">
        <v>154</v>
      </c>
      <c r="C71" t="s">
        <v>55</v>
      </c>
      <c r="D71" t="s">
        <v>80</v>
      </c>
      <c r="E71" t="s">
        <v>30</v>
      </c>
    </row>
    <row r="72" spans="1:5" x14ac:dyDescent="0.25">
      <c r="A72" t="s">
        <v>2</v>
      </c>
      <c r="B72" t="s">
        <v>155</v>
      </c>
      <c r="C72" t="s">
        <v>55</v>
      </c>
      <c r="D72" t="s">
        <v>80</v>
      </c>
      <c r="E72" t="s">
        <v>30</v>
      </c>
    </row>
    <row r="73" spans="1:5" x14ac:dyDescent="0.25">
      <c r="A73" t="s">
        <v>2</v>
      </c>
      <c r="B73" t="s">
        <v>156</v>
      </c>
      <c r="C73" t="s">
        <v>55</v>
      </c>
      <c r="D73" t="s">
        <v>59</v>
      </c>
      <c r="E73" t="s">
        <v>34</v>
      </c>
    </row>
    <row r="74" spans="1:5" x14ac:dyDescent="0.25">
      <c r="A74" t="s">
        <v>2</v>
      </c>
      <c r="B74" t="s">
        <v>157</v>
      </c>
      <c r="C74" t="s">
        <v>55</v>
      </c>
      <c r="D74" t="s">
        <v>83</v>
      </c>
      <c r="E74" t="s">
        <v>30</v>
      </c>
    </row>
    <row r="75" spans="1:5" x14ac:dyDescent="0.25">
      <c r="A75" t="s">
        <v>2</v>
      </c>
      <c r="B75" t="s">
        <v>158</v>
      </c>
      <c r="C75" t="s">
        <v>55</v>
      </c>
      <c r="D75" t="s">
        <v>83</v>
      </c>
      <c r="E75" t="s">
        <v>30</v>
      </c>
    </row>
    <row r="76" spans="1:5" x14ac:dyDescent="0.25">
      <c r="A76" t="s">
        <v>2</v>
      </c>
      <c r="B76" t="s">
        <v>159</v>
      </c>
      <c r="C76" t="s">
        <v>55</v>
      </c>
      <c r="D76" t="s">
        <v>83</v>
      </c>
      <c r="E76" t="s">
        <v>30</v>
      </c>
    </row>
    <row r="77" spans="1:5" x14ac:dyDescent="0.25">
      <c r="A77" t="s">
        <v>2</v>
      </c>
      <c r="B77" t="s">
        <v>160</v>
      </c>
      <c r="C77" t="s">
        <v>48</v>
      </c>
      <c r="D77" t="s">
        <v>65</v>
      </c>
      <c r="E77" t="s">
        <v>34</v>
      </c>
    </row>
    <row r="78" spans="1:5" x14ac:dyDescent="0.25">
      <c r="A78" t="s">
        <v>2</v>
      </c>
      <c r="B78" t="s">
        <v>161</v>
      </c>
      <c r="C78" t="s">
        <v>48</v>
      </c>
      <c r="D78" t="s">
        <v>72</v>
      </c>
      <c r="E78" t="s">
        <v>34</v>
      </c>
    </row>
    <row r="79" spans="1:5" x14ac:dyDescent="0.25">
      <c r="A79" t="s">
        <v>2</v>
      </c>
      <c r="B79" t="s">
        <v>162</v>
      </c>
      <c r="C79" t="s">
        <v>48</v>
      </c>
      <c r="D79" t="s">
        <v>72</v>
      </c>
      <c r="E79" t="s">
        <v>30</v>
      </c>
    </row>
    <row r="80" spans="1:5" x14ac:dyDescent="0.25">
      <c r="A80" t="s">
        <v>2</v>
      </c>
      <c r="B80" t="s">
        <v>163</v>
      </c>
      <c r="C80" t="s">
        <v>48</v>
      </c>
      <c r="D80" t="s">
        <v>68</v>
      </c>
      <c r="E80" t="s">
        <v>34</v>
      </c>
    </row>
    <row r="81" spans="1:5" x14ac:dyDescent="0.25">
      <c r="A81" t="s">
        <v>2</v>
      </c>
      <c r="B81" t="s">
        <v>164</v>
      </c>
      <c r="C81" t="s">
        <v>48</v>
      </c>
      <c r="D81" t="s">
        <v>68</v>
      </c>
      <c r="E81" t="s">
        <v>7</v>
      </c>
    </row>
    <row r="82" spans="1:5" x14ac:dyDescent="0.25">
      <c r="A82" t="s">
        <v>2</v>
      </c>
      <c r="B82" t="s">
        <v>165</v>
      </c>
      <c r="C82" t="s">
        <v>48</v>
      </c>
      <c r="D82" t="s">
        <v>65</v>
      </c>
      <c r="E82" t="s">
        <v>34</v>
      </c>
    </row>
    <row r="83" spans="1:5" x14ac:dyDescent="0.25">
      <c r="A83" t="s">
        <v>2</v>
      </c>
      <c r="B83" t="s">
        <v>166</v>
      </c>
      <c r="C83" t="s">
        <v>48</v>
      </c>
      <c r="D83" t="s">
        <v>115</v>
      </c>
      <c r="E83" t="s">
        <v>30</v>
      </c>
    </row>
    <row r="84" spans="1:5" x14ac:dyDescent="0.25">
      <c r="A84" t="s">
        <v>2</v>
      </c>
      <c r="B84" t="s">
        <v>167</v>
      </c>
      <c r="C84" t="s">
        <v>42</v>
      </c>
      <c r="D84" t="s">
        <v>41</v>
      </c>
      <c r="E84" t="s">
        <v>30</v>
      </c>
    </row>
    <row r="85" spans="1:5" x14ac:dyDescent="0.25">
      <c r="A85" t="s">
        <v>2</v>
      </c>
      <c r="B85" t="s">
        <v>168</v>
      </c>
      <c r="C85" t="s">
        <v>42</v>
      </c>
      <c r="D85" t="s">
        <v>41</v>
      </c>
      <c r="E85" t="s">
        <v>30</v>
      </c>
    </row>
    <row r="86" spans="1:5" x14ac:dyDescent="0.25">
      <c r="A86" t="s">
        <v>2</v>
      </c>
      <c r="B86" t="s">
        <v>169</v>
      </c>
      <c r="C86" t="s">
        <v>42</v>
      </c>
      <c r="D86" t="s">
        <v>41</v>
      </c>
      <c r="E86" t="s">
        <v>7</v>
      </c>
    </row>
    <row r="87" spans="1:5" x14ac:dyDescent="0.25">
      <c r="A87" t="s">
        <v>2</v>
      </c>
      <c r="B87" t="s">
        <v>170</v>
      </c>
      <c r="C87" t="s">
        <v>42</v>
      </c>
      <c r="D87" t="s">
        <v>41</v>
      </c>
      <c r="E87" t="s">
        <v>34</v>
      </c>
    </row>
    <row r="88" spans="1:5" x14ac:dyDescent="0.25">
      <c r="A88" t="s">
        <v>2</v>
      </c>
      <c r="B88" t="s">
        <v>171</v>
      </c>
      <c r="C88" t="s">
        <v>42</v>
      </c>
      <c r="D88" t="s">
        <v>103</v>
      </c>
      <c r="E88" t="s">
        <v>30</v>
      </c>
    </row>
    <row r="89" spans="1:5" x14ac:dyDescent="0.25">
      <c r="A89" t="s">
        <v>2</v>
      </c>
      <c r="B89" t="s">
        <v>172</v>
      </c>
      <c r="C89" t="s">
        <v>42</v>
      </c>
      <c r="D89" t="s">
        <v>46</v>
      </c>
      <c r="E89" t="s">
        <v>30</v>
      </c>
    </row>
    <row r="90" spans="1:5" x14ac:dyDescent="0.25">
      <c r="A90" t="s">
        <v>2</v>
      </c>
      <c r="B90" t="s">
        <v>173</v>
      </c>
      <c r="C90" t="s">
        <v>42</v>
      </c>
      <c r="D90" t="s">
        <v>46</v>
      </c>
      <c r="E90" t="s">
        <v>30</v>
      </c>
    </row>
    <row r="91" spans="1:5" x14ac:dyDescent="0.25">
      <c r="A91" t="s">
        <v>2</v>
      </c>
      <c r="B91" t="s">
        <v>174</v>
      </c>
      <c r="C91" t="s">
        <v>42</v>
      </c>
      <c r="D91" t="s">
        <v>46</v>
      </c>
      <c r="E91" t="s">
        <v>30</v>
      </c>
    </row>
    <row r="92" spans="1:5" x14ac:dyDescent="0.25">
      <c r="A92" t="s">
        <v>2</v>
      </c>
      <c r="B92" t="s">
        <v>175</v>
      </c>
      <c r="C92" t="s">
        <v>42</v>
      </c>
      <c r="D92" t="s">
        <v>111</v>
      </c>
      <c r="E92" t="s">
        <v>7</v>
      </c>
    </row>
    <row r="93" spans="1:5" x14ac:dyDescent="0.25">
      <c r="A93" t="s">
        <v>2</v>
      </c>
      <c r="B93" t="s">
        <v>176</v>
      </c>
      <c r="C93" t="s">
        <v>39</v>
      </c>
      <c r="D93" t="s">
        <v>52</v>
      </c>
      <c r="E93" t="s">
        <v>34</v>
      </c>
    </row>
    <row r="94" spans="1:5" x14ac:dyDescent="0.25">
      <c r="A94" t="s">
        <v>2</v>
      </c>
      <c r="B94" t="s">
        <v>177</v>
      </c>
      <c r="C94" t="s">
        <v>39</v>
      </c>
      <c r="D94" t="s">
        <v>52</v>
      </c>
      <c r="E94" t="s">
        <v>7</v>
      </c>
    </row>
    <row r="95" spans="1:5" x14ac:dyDescent="0.25">
      <c r="A95" t="s">
        <v>2</v>
      </c>
      <c r="B95" t="s">
        <v>178</v>
      </c>
      <c r="C95" t="s">
        <v>39</v>
      </c>
      <c r="D95" t="s">
        <v>52</v>
      </c>
      <c r="E95" t="s">
        <v>34</v>
      </c>
    </row>
    <row r="96" spans="1:5" x14ac:dyDescent="0.25">
      <c r="A96" t="s">
        <v>2</v>
      </c>
      <c r="B96" t="s">
        <v>179</v>
      </c>
      <c r="C96" t="s">
        <v>39</v>
      </c>
      <c r="D96" t="s">
        <v>63</v>
      </c>
      <c r="E96" t="s">
        <v>7</v>
      </c>
    </row>
    <row r="97" spans="1:5" x14ac:dyDescent="0.25">
      <c r="A97" t="s">
        <v>2</v>
      </c>
      <c r="B97" t="s">
        <v>180</v>
      </c>
      <c r="C97" t="s">
        <v>39</v>
      </c>
      <c r="D97" t="s">
        <v>63</v>
      </c>
      <c r="E97" t="s">
        <v>34</v>
      </c>
    </row>
    <row r="98" spans="1:5" x14ac:dyDescent="0.25">
      <c r="A98" t="s">
        <v>2</v>
      </c>
      <c r="B98" t="s">
        <v>181</v>
      </c>
      <c r="C98" t="s">
        <v>39</v>
      </c>
      <c r="D98" t="s">
        <v>77</v>
      </c>
      <c r="E98" t="s">
        <v>30</v>
      </c>
    </row>
    <row r="99" spans="1:5" x14ac:dyDescent="0.25">
      <c r="A99" t="s">
        <v>2</v>
      </c>
      <c r="B99" t="s">
        <v>182</v>
      </c>
      <c r="C99" t="s">
        <v>39</v>
      </c>
      <c r="D99" t="s">
        <v>71</v>
      </c>
      <c r="E99" t="s">
        <v>7</v>
      </c>
    </row>
    <row r="100" spans="1:5" x14ac:dyDescent="0.25">
      <c r="A100" t="s">
        <v>2</v>
      </c>
      <c r="B100" t="s">
        <v>183</v>
      </c>
      <c r="C100" t="s">
        <v>39</v>
      </c>
      <c r="D100" t="s">
        <v>71</v>
      </c>
      <c r="E100" t="s">
        <v>34</v>
      </c>
    </row>
    <row r="101" spans="1:5" x14ac:dyDescent="0.25">
      <c r="A101" t="s">
        <v>2</v>
      </c>
      <c r="B101" t="s">
        <v>184</v>
      </c>
      <c r="C101" t="s">
        <v>39</v>
      </c>
      <c r="D101" t="s">
        <v>67</v>
      </c>
      <c r="E101" t="s">
        <v>34</v>
      </c>
    </row>
    <row r="102" spans="1:5" x14ac:dyDescent="0.25">
      <c r="A102" t="s">
        <v>3</v>
      </c>
      <c r="B102" t="s">
        <v>185</v>
      </c>
      <c r="C102" t="s">
        <v>28</v>
      </c>
      <c r="D102" t="s">
        <v>29</v>
      </c>
      <c r="E102" t="s">
        <v>7</v>
      </c>
    </row>
    <row r="103" spans="1:5" x14ac:dyDescent="0.25">
      <c r="A103" t="s">
        <v>3</v>
      </c>
      <c r="B103" t="s">
        <v>186</v>
      </c>
      <c r="C103" t="s">
        <v>28</v>
      </c>
      <c r="D103" t="s">
        <v>29</v>
      </c>
      <c r="E103" t="s">
        <v>30</v>
      </c>
    </row>
    <row r="104" spans="1:5" x14ac:dyDescent="0.25">
      <c r="A104" t="s">
        <v>3</v>
      </c>
      <c r="B104" t="s">
        <v>187</v>
      </c>
      <c r="C104" t="s">
        <v>28</v>
      </c>
      <c r="D104" t="s">
        <v>29</v>
      </c>
      <c r="E104" t="s">
        <v>30</v>
      </c>
    </row>
    <row r="105" spans="1:5" x14ac:dyDescent="0.25">
      <c r="A105" t="s">
        <v>3</v>
      </c>
      <c r="B105" t="s">
        <v>188</v>
      </c>
      <c r="C105" t="s">
        <v>28</v>
      </c>
      <c r="D105" t="s">
        <v>29</v>
      </c>
      <c r="E105" t="s">
        <v>7</v>
      </c>
    </row>
    <row r="106" spans="1:5" x14ac:dyDescent="0.25">
      <c r="A106" t="s">
        <v>3</v>
      </c>
      <c r="B106" t="s">
        <v>189</v>
      </c>
      <c r="C106" t="s">
        <v>28</v>
      </c>
      <c r="D106" t="s">
        <v>29</v>
      </c>
      <c r="E106" t="s">
        <v>30</v>
      </c>
    </row>
    <row r="107" spans="1:5" x14ac:dyDescent="0.25">
      <c r="A107" t="s">
        <v>3</v>
      </c>
      <c r="B107" t="s">
        <v>190</v>
      </c>
      <c r="C107" t="s">
        <v>36</v>
      </c>
      <c r="D107" t="s">
        <v>49</v>
      </c>
      <c r="E107" t="s">
        <v>7</v>
      </c>
    </row>
    <row r="108" spans="1:5" x14ac:dyDescent="0.25">
      <c r="A108" t="s">
        <v>3</v>
      </c>
      <c r="B108" t="s">
        <v>191</v>
      </c>
      <c r="C108" t="s">
        <v>36</v>
      </c>
      <c r="D108" t="s">
        <v>49</v>
      </c>
      <c r="E108" t="s">
        <v>7</v>
      </c>
    </row>
    <row r="109" spans="1:5" x14ac:dyDescent="0.25">
      <c r="A109" t="s">
        <v>3</v>
      </c>
      <c r="B109" t="s">
        <v>192</v>
      </c>
      <c r="C109" t="s">
        <v>36</v>
      </c>
      <c r="D109" t="s">
        <v>40</v>
      </c>
      <c r="E109" t="s">
        <v>7</v>
      </c>
    </row>
    <row r="110" spans="1:5" x14ac:dyDescent="0.25">
      <c r="A110" t="s">
        <v>3</v>
      </c>
      <c r="B110" t="s">
        <v>193</v>
      </c>
      <c r="C110" t="s">
        <v>36</v>
      </c>
      <c r="D110" t="s">
        <v>40</v>
      </c>
      <c r="E110" t="s">
        <v>30</v>
      </c>
    </row>
    <row r="111" spans="1:5" x14ac:dyDescent="0.25">
      <c r="A111" t="s">
        <v>3</v>
      </c>
      <c r="B111" t="s">
        <v>194</v>
      </c>
      <c r="C111" t="s">
        <v>36</v>
      </c>
      <c r="D111" t="s">
        <v>51</v>
      </c>
      <c r="E111" t="s">
        <v>7</v>
      </c>
    </row>
    <row r="112" spans="1:5" x14ac:dyDescent="0.25">
      <c r="A112" t="s">
        <v>3</v>
      </c>
      <c r="B112" t="s">
        <v>195</v>
      </c>
      <c r="C112" t="s">
        <v>36</v>
      </c>
      <c r="D112" t="s">
        <v>37</v>
      </c>
      <c r="E112" t="s">
        <v>7</v>
      </c>
    </row>
    <row r="113" spans="1:5" x14ac:dyDescent="0.25">
      <c r="A113" t="s">
        <v>3</v>
      </c>
      <c r="B113" t="s">
        <v>196</v>
      </c>
      <c r="C113" t="s">
        <v>36</v>
      </c>
      <c r="D113" t="s">
        <v>37</v>
      </c>
      <c r="E113" t="s">
        <v>30</v>
      </c>
    </row>
    <row r="114" spans="1:5" x14ac:dyDescent="0.25">
      <c r="A114" t="s">
        <v>3</v>
      </c>
      <c r="B114" t="s">
        <v>197</v>
      </c>
      <c r="C114" t="s">
        <v>36</v>
      </c>
      <c r="D114" t="s">
        <v>37</v>
      </c>
      <c r="E114" t="s">
        <v>30</v>
      </c>
    </row>
    <row r="115" spans="1:5" x14ac:dyDescent="0.25">
      <c r="A115" t="s">
        <v>3</v>
      </c>
      <c r="B115" t="s">
        <v>198</v>
      </c>
      <c r="C115" t="s">
        <v>36</v>
      </c>
      <c r="D115" t="s">
        <v>45</v>
      </c>
      <c r="E115" t="s">
        <v>30</v>
      </c>
    </row>
    <row r="116" spans="1:5" x14ac:dyDescent="0.25">
      <c r="A116" t="s">
        <v>3</v>
      </c>
      <c r="B116" t="s">
        <v>199</v>
      </c>
      <c r="C116" t="s">
        <v>36</v>
      </c>
      <c r="D116" t="s">
        <v>45</v>
      </c>
      <c r="E116" t="s">
        <v>30</v>
      </c>
    </row>
    <row r="117" spans="1:5" x14ac:dyDescent="0.25">
      <c r="A117" t="s">
        <v>3</v>
      </c>
      <c r="B117" t="s">
        <v>200</v>
      </c>
      <c r="C117" t="s">
        <v>36</v>
      </c>
      <c r="D117" t="s">
        <v>45</v>
      </c>
      <c r="E117" t="s">
        <v>30</v>
      </c>
    </row>
    <row r="118" spans="1:5" x14ac:dyDescent="0.25">
      <c r="A118" t="s">
        <v>3</v>
      </c>
      <c r="B118" t="s">
        <v>201</v>
      </c>
      <c r="C118" t="s">
        <v>58</v>
      </c>
      <c r="D118" t="s">
        <v>90</v>
      </c>
      <c r="E118" t="s">
        <v>30</v>
      </c>
    </row>
    <row r="119" spans="1:5" x14ac:dyDescent="0.25">
      <c r="A119" t="s">
        <v>3</v>
      </c>
      <c r="B119" t="s">
        <v>202</v>
      </c>
      <c r="C119" t="s">
        <v>58</v>
      </c>
      <c r="D119" t="s">
        <v>90</v>
      </c>
      <c r="E119" t="s">
        <v>30</v>
      </c>
    </row>
    <row r="120" spans="1:5" x14ac:dyDescent="0.25">
      <c r="A120" t="s">
        <v>3</v>
      </c>
      <c r="B120" t="s">
        <v>203</v>
      </c>
      <c r="C120" t="s">
        <v>58</v>
      </c>
      <c r="D120" t="s">
        <v>90</v>
      </c>
      <c r="E120" t="s">
        <v>30</v>
      </c>
    </row>
    <row r="121" spans="1:5" x14ac:dyDescent="0.25">
      <c r="A121" t="s">
        <v>3</v>
      </c>
      <c r="B121" t="s">
        <v>204</v>
      </c>
      <c r="C121" t="s">
        <v>58</v>
      </c>
      <c r="D121" t="s">
        <v>92</v>
      </c>
      <c r="E121" t="s">
        <v>30</v>
      </c>
    </row>
    <row r="122" spans="1:5" x14ac:dyDescent="0.25">
      <c r="A122" t="s">
        <v>3</v>
      </c>
      <c r="B122" t="s">
        <v>205</v>
      </c>
      <c r="C122" t="s">
        <v>58</v>
      </c>
      <c r="D122" t="s">
        <v>92</v>
      </c>
      <c r="E122" t="s">
        <v>30</v>
      </c>
    </row>
    <row r="123" spans="1:5" x14ac:dyDescent="0.25">
      <c r="A123" t="s">
        <v>3</v>
      </c>
      <c r="B123" t="s">
        <v>206</v>
      </c>
      <c r="C123" t="s">
        <v>58</v>
      </c>
      <c r="D123" t="s">
        <v>74</v>
      </c>
      <c r="E123" t="s">
        <v>30</v>
      </c>
    </row>
    <row r="124" spans="1:5" x14ac:dyDescent="0.25">
      <c r="A124" t="s">
        <v>3</v>
      </c>
      <c r="B124" t="s">
        <v>207</v>
      </c>
      <c r="C124" t="s">
        <v>58</v>
      </c>
      <c r="D124" t="s">
        <v>74</v>
      </c>
      <c r="E124" t="s">
        <v>30</v>
      </c>
    </row>
    <row r="125" spans="1:5" x14ac:dyDescent="0.25">
      <c r="A125" t="s">
        <v>3</v>
      </c>
      <c r="B125" t="s">
        <v>208</v>
      </c>
      <c r="C125" t="s">
        <v>58</v>
      </c>
      <c r="D125" t="s">
        <v>74</v>
      </c>
      <c r="E125" t="s">
        <v>30</v>
      </c>
    </row>
    <row r="126" spans="1:5" x14ac:dyDescent="0.25">
      <c r="A126" t="s">
        <v>3</v>
      </c>
      <c r="B126" t="s">
        <v>209</v>
      </c>
      <c r="C126" t="s">
        <v>58</v>
      </c>
      <c r="D126" t="s">
        <v>74</v>
      </c>
      <c r="E126" t="s">
        <v>30</v>
      </c>
    </row>
    <row r="127" spans="1:5" x14ac:dyDescent="0.25">
      <c r="A127" t="s">
        <v>3</v>
      </c>
      <c r="B127" t="s">
        <v>210</v>
      </c>
      <c r="C127" t="s">
        <v>58</v>
      </c>
      <c r="D127" t="s">
        <v>87</v>
      </c>
      <c r="E127" t="s">
        <v>7</v>
      </c>
    </row>
    <row r="128" spans="1:5" x14ac:dyDescent="0.25">
      <c r="A128" t="s">
        <v>3</v>
      </c>
      <c r="B128" t="s">
        <v>211</v>
      </c>
      <c r="C128" t="s">
        <v>58</v>
      </c>
      <c r="D128" t="s">
        <v>87</v>
      </c>
      <c r="E128" t="s">
        <v>7</v>
      </c>
    </row>
    <row r="129" spans="1:5" x14ac:dyDescent="0.25">
      <c r="A129" t="s">
        <v>3</v>
      </c>
      <c r="B129" t="s">
        <v>212</v>
      </c>
      <c r="C129" t="s">
        <v>58</v>
      </c>
      <c r="D129" t="s">
        <v>87</v>
      </c>
      <c r="E129" t="s">
        <v>7</v>
      </c>
    </row>
    <row r="130" spans="1:5" x14ac:dyDescent="0.25">
      <c r="A130" t="s">
        <v>3</v>
      </c>
      <c r="B130" t="s">
        <v>213</v>
      </c>
      <c r="C130" t="s">
        <v>55</v>
      </c>
      <c r="D130" t="s">
        <v>95</v>
      </c>
      <c r="E130" t="s">
        <v>7</v>
      </c>
    </row>
    <row r="131" spans="1:5" x14ac:dyDescent="0.25">
      <c r="A131" t="s">
        <v>3</v>
      </c>
      <c r="B131" t="s">
        <v>214</v>
      </c>
      <c r="C131" t="s">
        <v>55</v>
      </c>
      <c r="D131" t="s">
        <v>80</v>
      </c>
      <c r="E131" t="s">
        <v>7</v>
      </c>
    </row>
    <row r="132" spans="1:5" x14ac:dyDescent="0.25">
      <c r="A132" t="s">
        <v>3</v>
      </c>
      <c r="B132" t="s">
        <v>215</v>
      </c>
      <c r="C132" t="s">
        <v>48</v>
      </c>
      <c r="D132" t="s">
        <v>98</v>
      </c>
      <c r="E132" t="s">
        <v>30</v>
      </c>
    </row>
    <row r="133" spans="1:5" x14ac:dyDescent="0.25">
      <c r="A133" t="s">
        <v>3</v>
      </c>
      <c r="B133" t="s">
        <v>216</v>
      </c>
      <c r="C133" t="s">
        <v>48</v>
      </c>
      <c r="D133" t="s">
        <v>68</v>
      </c>
      <c r="E133" t="s">
        <v>30</v>
      </c>
    </row>
    <row r="134" spans="1:5" x14ac:dyDescent="0.25">
      <c r="A134" t="s">
        <v>3</v>
      </c>
      <c r="B134" t="s">
        <v>217</v>
      </c>
      <c r="C134" t="s">
        <v>48</v>
      </c>
      <c r="D134" t="s">
        <v>68</v>
      </c>
      <c r="E134" t="s">
        <v>30</v>
      </c>
    </row>
    <row r="135" spans="1:5" x14ac:dyDescent="0.25">
      <c r="A135" t="s">
        <v>3</v>
      </c>
      <c r="B135" t="s">
        <v>218</v>
      </c>
      <c r="C135" t="s">
        <v>48</v>
      </c>
      <c r="D135" t="s">
        <v>115</v>
      </c>
      <c r="E135" t="s">
        <v>7</v>
      </c>
    </row>
    <row r="136" spans="1:5" x14ac:dyDescent="0.25">
      <c r="A136" t="s">
        <v>3</v>
      </c>
      <c r="B136" t="s">
        <v>219</v>
      </c>
      <c r="C136" t="s">
        <v>42</v>
      </c>
      <c r="D136" t="s">
        <v>109</v>
      </c>
      <c r="E136" t="s">
        <v>7</v>
      </c>
    </row>
    <row r="137" spans="1:5" x14ac:dyDescent="0.25">
      <c r="A137" t="s">
        <v>3</v>
      </c>
      <c r="B137" t="s">
        <v>220</v>
      </c>
      <c r="C137" t="s">
        <v>42</v>
      </c>
      <c r="D137" t="s">
        <v>109</v>
      </c>
      <c r="E137" t="s">
        <v>30</v>
      </c>
    </row>
    <row r="138" spans="1:5" x14ac:dyDescent="0.25">
      <c r="A138" t="s">
        <v>3</v>
      </c>
      <c r="B138" t="s">
        <v>221</v>
      </c>
      <c r="C138" t="s">
        <v>42</v>
      </c>
      <c r="D138" t="s">
        <v>41</v>
      </c>
      <c r="E138" t="s">
        <v>7</v>
      </c>
    </row>
    <row r="139" spans="1:5" x14ac:dyDescent="0.25">
      <c r="A139" t="s">
        <v>3</v>
      </c>
      <c r="B139" t="s">
        <v>222</v>
      </c>
      <c r="C139" t="s">
        <v>42</v>
      </c>
      <c r="D139" t="s">
        <v>41</v>
      </c>
      <c r="E139" t="s">
        <v>30</v>
      </c>
    </row>
    <row r="140" spans="1:5" x14ac:dyDescent="0.25">
      <c r="A140" t="s">
        <v>3</v>
      </c>
      <c r="B140" t="s">
        <v>223</v>
      </c>
      <c r="C140" t="s">
        <v>42</v>
      </c>
      <c r="D140" t="s">
        <v>103</v>
      </c>
      <c r="E140" t="s">
        <v>30</v>
      </c>
    </row>
    <row r="141" spans="1:5" x14ac:dyDescent="0.25">
      <c r="A141" t="s">
        <v>3</v>
      </c>
      <c r="B141" t="s">
        <v>224</v>
      </c>
      <c r="C141" t="s">
        <v>42</v>
      </c>
      <c r="D141" t="s">
        <v>46</v>
      </c>
      <c r="E141" t="s">
        <v>30</v>
      </c>
    </row>
    <row r="142" spans="1:5" x14ac:dyDescent="0.25">
      <c r="A142" t="s">
        <v>3</v>
      </c>
      <c r="B142" t="s">
        <v>225</v>
      </c>
      <c r="C142" t="s">
        <v>42</v>
      </c>
      <c r="D142" t="s">
        <v>46</v>
      </c>
      <c r="E142" t="s">
        <v>7</v>
      </c>
    </row>
    <row r="143" spans="1:5" x14ac:dyDescent="0.25">
      <c r="A143" t="s">
        <v>3</v>
      </c>
      <c r="B143" t="s">
        <v>226</v>
      </c>
      <c r="C143" t="s">
        <v>42</v>
      </c>
      <c r="D143" t="s">
        <v>46</v>
      </c>
      <c r="E143" t="s">
        <v>30</v>
      </c>
    </row>
    <row r="144" spans="1:5" x14ac:dyDescent="0.25">
      <c r="A144" t="s">
        <v>3</v>
      </c>
      <c r="B144" t="s">
        <v>227</v>
      </c>
      <c r="C144" t="s">
        <v>42</v>
      </c>
      <c r="D144" t="s">
        <v>46</v>
      </c>
      <c r="E144" t="s">
        <v>7</v>
      </c>
    </row>
    <row r="145" spans="1:5" x14ac:dyDescent="0.25">
      <c r="A145" t="s">
        <v>3</v>
      </c>
      <c r="B145" t="s">
        <v>228</v>
      </c>
      <c r="C145" t="s">
        <v>39</v>
      </c>
      <c r="D145" t="s">
        <v>52</v>
      </c>
      <c r="E145" t="s">
        <v>7</v>
      </c>
    </row>
    <row r="146" spans="1:5" x14ac:dyDescent="0.25">
      <c r="A146" t="s">
        <v>3</v>
      </c>
      <c r="B146" t="s">
        <v>229</v>
      </c>
      <c r="C146" t="s">
        <v>39</v>
      </c>
      <c r="D146" t="s">
        <v>52</v>
      </c>
      <c r="E146" t="s">
        <v>30</v>
      </c>
    </row>
    <row r="147" spans="1:5" x14ac:dyDescent="0.25">
      <c r="A147" t="s">
        <v>3</v>
      </c>
      <c r="B147" t="s">
        <v>230</v>
      </c>
      <c r="C147" t="s">
        <v>39</v>
      </c>
      <c r="D147" t="s">
        <v>63</v>
      </c>
      <c r="E147" t="s">
        <v>7</v>
      </c>
    </row>
    <row r="148" spans="1:5" x14ac:dyDescent="0.25">
      <c r="A148" t="s">
        <v>3</v>
      </c>
      <c r="B148" t="s">
        <v>231</v>
      </c>
      <c r="C148" t="s">
        <v>39</v>
      </c>
      <c r="D148" t="s">
        <v>77</v>
      </c>
      <c r="E148" t="s">
        <v>30</v>
      </c>
    </row>
    <row r="149" spans="1:5" x14ac:dyDescent="0.25">
      <c r="A149" t="s">
        <v>3</v>
      </c>
      <c r="B149" t="s">
        <v>232</v>
      </c>
      <c r="C149" t="s">
        <v>39</v>
      </c>
      <c r="D149" t="s">
        <v>71</v>
      </c>
      <c r="E149" t="s">
        <v>34</v>
      </c>
    </row>
    <row r="150" spans="1:5" x14ac:dyDescent="0.25">
      <c r="A150" t="s">
        <v>3</v>
      </c>
      <c r="B150" t="s">
        <v>233</v>
      </c>
      <c r="C150" t="s">
        <v>39</v>
      </c>
      <c r="D150" t="s">
        <v>75</v>
      </c>
      <c r="E150" t="s">
        <v>34</v>
      </c>
    </row>
    <row r="151" spans="1:5" x14ac:dyDescent="0.25">
      <c r="A151" t="s">
        <v>3</v>
      </c>
      <c r="B151" t="s">
        <v>234</v>
      </c>
      <c r="C151" t="s">
        <v>39</v>
      </c>
      <c r="D151" t="s">
        <v>67</v>
      </c>
      <c r="E151" t="s">
        <v>7</v>
      </c>
    </row>
    <row r="152" spans="1:5" x14ac:dyDescent="0.25">
      <c r="A152" t="s">
        <v>4</v>
      </c>
      <c r="B152" t="s">
        <v>235</v>
      </c>
      <c r="C152" t="s">
        <v>28</v>
      </c>
      <c r="D152" t="s">
        <v>29</v>
      </c>
      <c r="E152" t="s">
        <v>7</v>
      </c>
    </row>
    <row r="153" spans="1:5" x14ac:dyDescent="0.25">
      <c r="A153" t="s">
        <v>4</v>
      </c>
      <c r="B153" t="s">
        <v>236</v>
      </c>
      <c r="C153" t="s">
        <v>28</v>
      </c>
      <c r="D153" t="s">
        <v>29</v>
      </c>
      <c r="E153" t="s">
        <v>7</v>
      </c>
    </row>
    <row r="154" spans="1:5" x14ac:dyDescent="0.25">
      <c r="A154" t="s">
        <v>4</v>
      </c>
      <c r="B154" t="s">
        <v>237</v>
      </c>
      <c r="C154" t="s">
        <v>28</v>
      </c>
      <c r="D154" t="s">
        <v>29</v>
      </c>
      <c r="E154" t="s">
        <v>7</v>
      </c>
    </row>
    <row r="155" spans="1:5" x14ac:dyDescent="0.25">
      <c r="A155" t="s">
        <v>4</v>
      </c>
      <c r="B155" t="s">
        <v>238</v>
      </c>
      <c r="C155" t="s">
        <v>28</v>
      </c>
      <c r="D155" t="s">
        <v>29</v>
      </c>
      <c r="E155" t="s">
        <v>30</v>
      </c>
    </row>
    <row r="156" spans="1:5" x14ac:dyDescent="0.25">
      <c r="A156" t="s">
        <v>4</v>
      </c>
      <c r="B156" t="s">
        <v>239</v>
      </c>
      <c r="C156" t="s">
        <v>28</v>
      </c>
      <c r="D156" t="s">
        <v>29</v>
      </c>
      <c r="E156" t="s">
        <v>30</v>
      </c>
    </row>
    <row r="157" spans="1:5" x14ac:dyDescent="0.25">
      <c r="A157" t="s">
        <v>4</v>
      </c>
      <c r="B157" t="s">
        <v>240</v>
      </c>
      <c r="C157" t="s">
        <v>28</v>
      </c>
      <c r="D157" t="s">
        <v>29</v>
      </c>
      <c r="E157" t="s">
        <v>30</v>
      </c>
    </row>
    <row r="158" spans="1:5" x14ac:dyDescent="0.25">
      <c r="A158" t="s">
        <v>4</v>
      </c>
      <c r="B158" t="s">
        <v>241</v>
      </c>
      <c r="C158" t="s">
        <v>36</v>
      </c>
      <c r="D158" t="s">
        <v>49</v>
      </c>
      <c r="E158" t="s">
        <v>30</v>
      </c>
    </row>
    <row r="159" spans="1:5" x14ac:dyDescent="0.25">
      <c r="A159" t="s">
        <v>4</v>
      </c>
      <c r="B159" t="s">
        <v>242</v>
      </c>
      <c r="C159" t="s">
        <v>36</v>
      </c>
      <c r="D159" t="s">
        <v>49</v>
      </c>
      <c r="E159" t="s">
        <v>30</v>
      </c>
    </row>
    <row r="160" spans="1:5" x14ac:dyDescent="0.25">
      <c r="A160" t="s">
        <v>4</v>
      </c>
      <c r="B160" t="s">
        <v>243</v>
      </c>
      <c r="C160" t="s">
        <v>36</v>
      </c>
      <c r="D160" t="s">
        <v>49</v>
      </c>
      <c r="E160" t="s">
        <v>7</v>
      </c>
    </row>
    <row r="161" spans="1:5" x14ac:dyDescent="0.25">
      <c r="A161" t="s">
        <v>4</v>
      </c>
      <c r="B161" t="s">
        <v>244</v>
      </c>
      <c r="C161" t="s">
        <v>36</v>
      </c>
      <c r="D161" t="s">
        <v>40</v>
      </c>
      <c r="E161" t="s">
        <v>34</v>
      </c>
    </row>
    <row r="162" spans="1:5" x14ac:dyDescent="0.25">
      <c r="A162" t="s">
        <v>4</v>
      </c>
      <c r="B162" t="s">
        <v>245</v>
      </c>
      <c r="C162" t="s">
        <v>36</v>
      </c>
      <c r="D162" t="s">
        <v>40</v>
      </c>
      <c r="E162" t="s">
        <v>34</v>
      </c>
    </row>
    <row r="163" spans="1:5" x14ac:dyDescent="0.25">
      <c r="A163" t="s">
        <v>4</v>
      </c>
      <c r="B163" t="s">
        <v>246</v>
      </c>
      <c r="C163" t="s">
        <v>36</v>
      </c>
      <c r="D163" t="s">
        <v>54</v>
      </c>
      <c r="E163" t="s">
        <v>30</v>
      </c>
    </row>
    <row r="164" spans="1:5" x14ac:dyDescent="0.25">
      <c r="A164" t="s">
        <v>4</v>
      </c>
      <c r="B164" t="s">
        <v>247</v>
      </c>
      <c r="C164" t="s">
        <v>36</v>
      </c>
      <c r="D164" t="s">
        <v>54</v>
      </c>
      <c r="E164" t="s">
        <v>30</v>
      </c>
    </row>
    <row r="165" spans="1:5" x14ac:dyDescent="0.25">
      <c r="A165" t="s">
        <v>4</v>
      </c>
      <c r="B165" t="s">
        <v>248</v>
      </c>
      <c r="C165" t="s">
        <v>36</v>
      </c>
      <c r="D165" t="s">
        <v>51</v>
      </c>
      <c r="E165" t="s">
        <v>30</v>
      </c>
    </row>
    <row r="166" spans="1:5" x14ac:dyDescent="0.25">
      <c r="A166" t="s">
        <v>4</v>
      </c>
      <c r="B166" t="s">
        <v>249</v>
      </c>
      <c r="C166" t="s">
        <v>36</v>
      </c>
      <c r="D166" t="s">
        <v>51</v>
      </c>
      <c r="E166" t="s">
        <v>7</v>
      </c>
    </row>
    <row r="167" spans="1:5" x14ac:dyDescent="0.25">
      <c r="A167" t="s">
        <v>4</v>
      </c>
      <c r="B167" t="s">
        <v>250</v>
      </c>
      <c r="C167" t="s">
        <v>36</v>
      </c>
      <c r="D167" t="s">
        <v>51</v>
      </c>
      <c r="E167" t="s">
        <v>7</v>
      </c>
    </row>
    <row r="168" spans="1:5" x14ac:dyDescent="0.25">
      <c r="A168" t="s">
        <v>4</v>
      </c>
      <c r="B168" t="s">
        <v>251</v>
      </c>
      <c r="C168" t="s">
        <v>36</v>
      </c>
      <c r="D168" t="s">
        <v>37</v>
      </c>
      <c r="E168" t="s">
        <v>30</v>
      </c>
    </row>
    <row r="169" spans="1:5" x14ac:dyDescent="0.25">
      <c r="A169" t="s">
        <v>4</v>
      </c>
      <c r="B169" t="s">
        <v>252</v>
      </c>
      <c r="C169" t="s">
        <v>36</v>
      </c>
      <c r="D169" t="s">
        <v>37</v>
      </c>
      <c r="E169" t="s">
        <v>7</v>
      </c>
    </row>
    <row r="170" spans="1:5" x14ac:dyDescent="0.25">
      <c r="A170" t="s">
        <v>4</v>
      </c>
      <c r="B170" t="s">
        <v>253</v>
      </c>
      <c r="C170" t="s">
        <v>36</v>
      </c>
      <c r="D170" t="s">
        <v>37</v>
      </c>
      <c r="E170" t="s">
        <v>30</v>
      </c>
    </row>
    <row r="171" spans="1:5" x14ac:dyDescent="0.25">
      <c r="A171" t="s">
        <v>4</v>
      </c>
      <c r="B171" t="s">
        <v>254</v>
      </c>
      <c r="C171" t="s">
        <v>36</v>
      </c>
      <c r="D171" t="s">
        <v>37</v>
      </c>
      <c r="E171" t="s">
        <v>30</v>
      </c>
    </row>
    <row r="172" spans="1:5" x14ac:dyDescent="0.25">
      <c r="A172" t="s">
        <v>4</v>
      </c>
      <c r="B172" t="s">
        <v>255</v>
      </c>
      <c r="C172" t="s">
        <v>55</v>
      </c>
      <c r="D172" t="s">
        <v>95</v>
      </c>
      <c r="E172" t="s">
        <v>30</v>
      </c>
    </row>
    <row r="173" spans="1:5" x14ac:dyDescent="0.25">
      <c r="A173" t="s">
        <v>4</v>
      </c>
      <c r="B173" t="s">
        <v>256</v>
      </c>
      <c r="C173" t="s">
        <v>55</v>
      </c>
      <c r="D173" t="s">
        <v>80</v>
      </c>
      <c r="E173" t="s">
        <v>34</v>
      </c>
    </row>
    <row r="174" spans="1:5" x14ac:dyDescent="0.25">
      <c r="A174" t="s">
        <v>4</v>
      </c>
      <c r="B174" t="s">
        <v>257</v>
      </c>
      <c r="C174" t="s">
        <v>55</v>
      </c>
      <c r="D174" t="s">
        <v>80</v>
      </c>
      <c r="E174" t="s">
        <v>30</v>
      </c>
    </row>
    <row r="175" spans="1:5" x14ac:dyDescent="0.25">
      <c r="A175" t="s">
        <v>4</v>
      </c>
      <c r="B175" t="s">
        <v>258</v>
      </c>
      <c r="C175" t="s">
        <v>55</v>
      </c>
      <c r="D175" t="s">
        <v>59</v>
      </c>
      <c r="E175" t="s">
        <v>30</v>
      </c>
    </row>
    <row r="176" spans="1:5" x14ac:dyDescent="0.25">
      <c r="A176" t="s">
        <v>4</v>
      </c>
      <c r="B176" t="s">
        <v>259</v>
      </c>
      <c r="C176" t="s">
        <v>55</v>
      </c>
      <c r="D176" t="s">
        <v>83</v>
      </c>
      <c r="E176" t="s">
        <v>7</v>
      </c>
    </row>
    <row r="177" spans="1:5" x14ac:dyDescent="0.25">
      <c r="A177" t="s">
        <v>4</v>
      </c>
      <c r="B177" t="s">
        <v>260</v>
      </c>
      <c r="C177" t="s">
        <v>48</v>
      </c>
      <c r="D177" t="s">
        <v>98</v>
      </c>
      <c r="E177" t="s">
        <v>7</v>
      </c>
    </row>
    <row r="178" spans="1:5" x14ac:dyDescent="0.25">
      <c r="A178" t="s">
        <v>4</v>
      </c>
      <c r="B178" t="s">
        <v>261</v>
      </c>
      <c r="C178" t="s">
        <v>48</v>
      </c>
      <c r="D178" t="s">
        <v>72</v>
      </c>
      <c r="E178" t="s">
        <v>30</v>
      </c>
    </row>
    <row r="179" spans="1:5" x14ac:dyDescent="0.25">
      <c r="A179" t="s">
        <v>4</v>
      </c>
      <c r="B179" t="s">
        <v>262</v>
      </c>
      <c r="C179" t="s">
        <v>48</v>
      </c>
      <c r="D179" t="s">
        <v>72</v>
      </c>
      <c r="E179" t="s">
        <v>7</v>
      </c>
    </row>
    <row r="180" spans="1:5" x14ac:dyDescent="0.25">
      <c r="A180" t="s">
        <v>4</v>
      </c>
      <c r="B180" t="s">
        <v>263</v>
      </c>
      <c r="C180" t="s">
        <v>48</v>
      </c>
      <c r="D180" t="s">
        <v>72</v>
      </c>
      <c r="E180" t="s">
        <v>7</v>
      </c>
    </row>
    <row r="181" spans="1:5" x14ac:dyDescent="0.25">
      <c r="A181" t="s">
        <v>4</v>
      </c>
      <c r="B181" t="s">
        <v>264</v>
      </c>
      <c r="C181" t="s">
        <v>42</v>
      </c>
      <c r="D181" t="s">
        <v>41</v>
      </c>
      <c r="E181" t="s">
        <v>7</v>
      </c>
    </row>
    <row r="182" spans="1:5" x14ac:dyDescent="0.25">
      <c r="A182" t="s">
        <v>4</v>
      </c>
      <c r="B182" t="s">
        <v>265</v>
      </c>
      <c r="C182" t="s">
        <v>42</v>
      </c>
      <c r="D182" t="s">
        <v>103</v>
      </c>
      <c r="E182" t="s">
        <v>30</v>
      </c>
    </row>
    <row r="183" spans="1:5" x14ac:dyDescent="0.25">
      <c r="A183" t="s">
        <v>4</v>
      </c>
      <c r="B183" t="s">
        <v>266</v>
      </c>
      <c r="C183" t="s">
        <v>42</v>
      </c>
      <c r="D183" t="s">
        <v>103</v>
      </c>
      <c r="E183" t="s">
        <v>34</v>
      </c>
    </row>
    <row r="184" spans="1:5" x14ac:dyDescent="0.25">
      <c r="A184" t="s">
        <v>4</v>
      </c>
      <c r="B184" t="s">
        <v>267</v>
      </c>
      <c r="C184" t="s">
        <v>42</v>
      </c>
      <c r="D184" t="s">
        <v>46</v>
      </c>
      <c r="E184" t="s">
        <v>7</v>
      </c>
    </row>
    <row r="185" spans="1:5" x14ac:dyDescent="0.25">
      <c r="A185" t="s">
        <v>4</v>
      </c>
      <c r="B185" t="s">
        <v>268</v>
      </c>
      <c r="C185" t="s">
        <v>28</v>
      </c>
      <c r="D185" t="s">
        <v>102</v>
      </c>
      <c r="E185" t="s">
        <v>7</v>
      </c>
    </row>
    <row r="186" spans="1:5" x14ac:dyDescent="0.25">
      <c r="A186" t="s">
        <v>4</v>
      </c>
      <c r="B186" t="s">
        <v>269</v>
      </c>
      <c r="C186" t="s">
        <v>42</v>
      </c>
      <c r="D186" t="s">
        <v>111</v>
      </c>
      <c r="E186" t="s">
        <v>7</v>
      </c>
    </row>
    <row r="187" spans="1:5" x14ac:dyDescent="0.25">
      <c r="A187" t="s">
        <v>4</v>
      </c>
      <c r="B187" t="s">
        <v>270</v>
      </c>
      <c r="C187" t="s">
        <v>39</v>
      </c>
      <c r="D187" t="s">
        <v>52</v>
      </c>
      <c r="E187" t="s">
        <v>30</v>
      </c>
    </row>
    <row r="188" spans="1:5" x14ac:dyDescent="0.25">
      <c r="A188" t="s">
        <v>4</v>
      </c>
      <c r="B188" t="s">
        <v>271</v>
      </c>
      <c r="C188" t="s">
        <v>39</v>
      </c>
      <c r="D188" t="s">
        <v>52</v>
      </c>
      <c r="E188" t="s">
        <v>30</v>
      </c>
    </row>
    <row r="189" spans="1:5" x14ac:dyDescent="0.25">
      <c r="A189" t="s">
        <v>4</v>
      </c>
      <c r="B189" t="s">
        <v>272</v>
      </c>
      <c r="C189" t="s">
        <v>39</v>
      </c>
      <c r="D189" t="s">
        <v>52</v>
      </c>
      <c r="E189" t="s">
        <v>7</v>
      </c>
    </row>
    <row r="190" spans="1:5" x14ac:dyDescent="0.25">
      <c r="A190" t="s">
        <v>4</v>
      </c>
      <c r="B190" t="s">
        <v>273</v>
      </c>
      <c r="C190" t="s">
        <v>39</v>
      </c>
      <c r="D190" t="s">
        <v>63</v>
      </c>
      <c r="E190" t="s">
        <v>30</v>
      </c>
    </row>
    <row r="191" spans="1:5" x14ac:dyDescent="0.25">
      <c r="A191" t="s">
        <v>4</v>
      </c>
      <c r="B191" t="s">
        <v>274</v>
      </c>
      <c r="C191" t="s">
        <v>39</v>
      </c>
      <c r="D191" t="s">
        <v>63</v>
      </c>
      <c r="E191" t="s">
        <v>30</v>
      </c>
    </row>
    <row r="192" spans="1:5" x14ac:dyDescent="0.25">
      <c r="A192" t="s">
        <v>4</v>
      </c>
      <c r="B192" t="s">
        <v>275</v>
      </c>
      <c r="C192" t="s">
        <v>39</v>
      </c>
      <c r="D192" t="s">
        <v>63</v>
      </c>
      <c r="E192" t="s">
        <v>30</v>
      </c>
    </row>
    <row r="193" spans="1:5" x14ac:dyDescent="0.25">
      <c r="A193" t="s">
        <v>4</v>
      </c>
      <c r="B193" t="s">
        <v>276</v>
      </c>
      <c r="C193" t="s">
        <v>39</v>
      </c>
      <c r="D193" t="s">
        <v>77</v>
      </c>
      <c r="E193" t="s">
        <v>30</v>
      </c>
    </row>
    <row r="194" spans="1:5" x14ac:dyDescent="0.25">
      <c r="A194" t="s">
        <v>4</v>
      </c>
      <c r="B194" t="s">
        <v>277</v>
      </c>
      <c r="C194" t="s">
        <v>39</v>
      </c>
      <c r="D194" t="s">
        <v>71</v>
      </c>
      <c r="E194" t="s">
        <v>30</v>
      </c>
    </row>
    <row r="195" spans="1:5" x14ac:dyDescent="0.25">
      <c r="A195" t="s">
        <v>4</v>
      </c>
      <c r="B195" t="s">
        <v>278</v>
      </c>
      <c r="C195" t="s">
        <v>39</v>
      </c>
      <c r="D195" t="s">
        <v>71</v>
      </c>
      <c r="E195" t="s">
        <v>30</v>
      </c>
    </row>
    <row r="196" spans="1:5" x14ac:dyDescent="0.25">
      <c r="A196" t="s">
        <v>4</v>
      </c>
      <c r="B196" t="s">
        <v>279</v>
      </c>
      <c r="C196" t="s">
        <v>39</v>
      </c>
      <c r="D196" t="s">
        <v>79</v>
      </c>
      <c r="E196" t="s">
        <v>34</v>
      </c>
    </row>
    <row r="197" spans="1:5" x14ac:dyDescent="0.25">
      <c r="A197" t="s">
        <v>4</v>
      </c>
      <c r="B197" t="s">
        <v>280</v>
      </c>
      <c r="C197" t="s">
        <v>39</v>
      </c>
      <c r="D197" t="s">
        <v>75</v>
      </c>
      <c r="E197" t="s">
        <v>34</v>
      </c>
    </row>
    <row r="198" spans="1:5" x14ac:dyDescent="0.25">
      <c r="A198" t="s">
        <v>4</v>
      </c>
      <c r="B198" t="s">
        <v>281</v>
      </c>
      <c r="C198" t="s">
        <v>39</v>
      </c>
      <c r="D198" t="s">
        <v>67</v>
      </c>
      <c r="E198" t="s">
        <v>30</v>
      </c>
    </row>
    <row r="199" spans="1:5" x14ac:dyDescent="0.25">
      <c r="A199" t="s">
        <v>4</v>
      </c>
      <c r="B199" t="s">
        <v>282</v>
      </c>
      <c r="C199" t="s">
        <v>39</v>
      </c>
      <c r="D199" t="s">
        <v>67</v>
      </c>
      <c r="E199" t="s">
        <v>7</v>
      </c>
    </row>
    <row r="200" spans="1:5" x14ac:dyDescent="0.25">
      <c r="A200" t="s">
        <v>4</v>
      </c>
      <c r="B200" t="s">
        <v>283</v>
      </c>
      <c r="C200" t="s">
        <v>39</v>
      </c>
      <c r="D200" t="s">
        <v>67</v>
      </c>
      <c r="E200" t="s">
        <v>30</v>
      </c>
    </row>
    <row r="201" spans="1:5" x14ac:dyDescent="0.25">
      <c r="A201" t="s">
        <v>4</v>
      </c>
      <c r="B201" t="s">
        <v>284</v>
      </c>
      <c r="C201" t="s">
        <v>39</v>
      </c>
      <c r="D201" t="s">
        <v>67</v>
      </c>
      <c r="E201" t="s">
        <v>34</v>
      </c>
    </row>
    <row r="202" spans="1:5" x14ac:dyDescent="0.25">
      <c r="A202" t="s">
        <v>5</v>
      </c>
      <c r="B202" t="s">
        <v>285</v>
      </c>
      <c r="C202" t="s">
        <v>28</v>
      </c>
      <c r="D202" t="s">
        <v>29</v>
      </c>
      <c r="E202" t="s">
        <v>7</v>
      </c>
    </row>
    <row r="203" spans="1:5" x14ac:dyDescent="0.25">
      <c r="A203" t="s">
        <v>5</v>
      </c>
      <c r="B203" t="s">
        <v>286</v>
      </c>
      <c r="C203" t="s">
        <v>28</v>
      </c>
      <c r="D203" t="s">
        <v>29</v>
      </c>
      <c r="E203" t="s">
        <v>30</v>
      </c>
    </row>
    <row r="204" spans="1:5" x14ac:dyDescent="0.25">
      <c r="A204" t="s">
        <v>5</v>
      </c>
      <c r="B204" t="s">
        <v>287</v>
      </c>
      <c r="C204" t="s">
        <v>28</v>
      </c>
      <c r="D204" t="s">
        <v>105</v>
      </c>
      <c r="E204" t="s">
        <v>30</v>
      </c>
    </row>
    <row r="205" spans="1:5" x14ac:dyDescent="0.25">
      <c r="A205" t="s">
        <v>5</v>
      </c>
      <c r="B205" t="s">
        <v>288</v>
      </c>
      <c r="C205" t="s">
        <v>28</v>
      </c>
      <c r="D205" t="s">
        <v>105</v>
      </c>
      <c r="E205" t="s">
        <v>30</v>
      </c>
    </row>
    <row r="206" spans="1:5" x14ac:dyDescent="0.25">
      <c r="A206" t="s">
        <v>5</v>
      </c>
      <c r="B206" t="s">
        <v>289</v>
      </c>
      <c r="C206" t="s">
        <v>28</v>
      </c>
      <c r="D206" t="s">
        <v>44</v>
      </c>
      <c r="E206" t="s">
        <v>34</v>
      </c>
    </row>
    <row r="207" spans="1:5" x14ac:dyDescent="0.25">
      <c r="A207" t="s">
        <v>5</v>
      </c>
      <c r="B207" t="s">
        <v>290</v>
      </c>
      <c r="C207" t="s">
        <v>36</v>
      </c>
      <c r="D207" t="s">
        <v>45</v>
      </c>
      <c r="E207" t="s">
        <v>30</v>
      </c>
    </row>
    <row r="208" spans="1:5" x14ac:dyDescent="0.25">
      <c r="A208" t="s">
        <v>5</v>
      </c>
      <c r="B208" t="s">
        <v>291</v>
      </c>
      <c r="C208" t="s">
        <v>36</v>
      </c>
      <c r="D208" t="s">
        <v>40</v>
      </c>
      <c r="E208" t="s">
        <v>7</v>
      </c>
    </row>
    <row r="209" spans="1:5" x14ac:dyDescent="0.25">
      <c r="A209" t="s">
        <v>5</v>
      </c>
      <c r="B209" t="s">
        <v>292</v>
      </c>
      <c r="C209" t="s">
        <v>36</v>
      </c>
      <c r="D209" t="s">
        <v>40</v>
      </c>
      <c r="E209" t="s">
        <v>34</v>
      </c>
    </row>
    <row r="210" spans="1:5" x14ac:dyDescent="0.25">
      <c r="A210" t="s">
        <v>5</v>
      </c>
      <c r="B210" t="s">
        <v>293</v>
      </c>
      <c r="C210" t="s">
        <v>36</v>
      </c>
      <c r="D210" t="s">
        <v>40</v>
      </c>
      <c r="E210" t="s">
        <v>34</v>
      </c>
    </row>
    <row r="211" spans="1:5" x14ac:dyDescent="0.25">
      <c r="A211" t="s">
        <v>5</v>
      </c>
      <c r="B211" t="s">
        <v>294</v>
      </c>
      <c r="C211" t="s">
        <v>36</v>
      </c>
      <c r="D211" t="s">
        <v>54</v>
      </c>
      <c r="E211" t="s">
        <v>30</v>
      </c>
    </row>
    <row r="212" spans="1:5" x14ac:dyDescent="0.25">
      <c r="A212" t="s">
        <v>5</v>
      </c>
      <c r="B212" t="s">
        <v>295</v>
      </c>
      <c r="C212" t="s">
        <v>36</v>
      </c>
      <c r="D212" t="s">
        <v>54</v>
      </c>
      <c r="E212" t="s">
        <v>30</v>
      </c>
    </row>
    <row r="213" spans="1:5" x14ac:dyDescent="0.25">
      <c r="A213" t="s">
        <v>5</v>
      </c>
      <c r="B213" t="s">
        <v>296</v>
      </c>
      <c r="C213" t="s">
        <v>36</v>
      </c>
      <c r="D213" t="s">
        <v>51</v>
      </c>
      <c r="E213" t="s">
        <v>7</v>
      </c>
    </row>
    <row r="214" spans="1:5" x14ac:dyDescent="0.25">
      <c r="A214" t="s">
        <v>5</v>
      </c>
      <c r="B214" t="s">
        <v>297</v>
      </c>
      <c r="C214" t="s">
        <v>36</v>
      </c>
      <c r="D214" t="s">
        <v>51</v>
      </c>
      <c r="E214" t="s">
        <v>30</v>
      </c>
    </row>
    <row r="215" spans="1:5" x14ac:dyDescent="0.25">
      <c r="A215" t="s">
        <v>5</v>
      </c>
      <c r="B215" t="s">
        <v>298</v>
      </c>
      <c r="C215" t="s">
        <v>36</v>
      </c>
      <c r="D215" t="s">
        <v>37</v>
      </c>
      <c r="E215" t="s">
        <v>30</v>
      </c>
    </row>
    <row r="216" spans="1:5" x14ac:dyDescent="0.25">
      <c r="A216" t="s">
        <v>5</v>
      </c>
      <c r="B216" t="s">
        <v>299</v>
      </c>
      <c r="C216" t="s">
        <v>36</v>
      </c>
      <c r="D216" t="s">
        <v>37</v>
      </c>
      <c r="E216" t="s">
        <v>7</v>
      </c>
    </row>
    <row r="217" spans="1:5" x14ac:dyDescent="0.25">
      <c r="A217" t="s">
        <v>5</v>
      </c>
      <c r="B217" t="s">
        <v>300</v>
      </c>
      <c r="C217" t="s">
        <v>36</v>
      </c>
      <c r="D217" t="s">
        <v>45</v>
      </c>
      <c r="E217" t="s">
        <v>30</v>
      </c>
    </row>
    <row r="218" spans="1:5" x14ac:dyDescent="0.25">
      <c r="A218" t="s">
        <v>5</v>
      </c>
      <c r="B218" t="s">
        <v>301</v>
      </c>
      <c r="C218" t="s">
        <v>36</v>
      </c>
      <c r="D218" t="s">
        <v>56</v>
      </c>
      <c r="E218" t="s">
        <v>34</v>
      </c>
    </row>
    <row r="219" spans="1:5" x14ac:dyDescent="0.25">
      <c r="A219" t="s">
        <v>5</v>
      </c>
      <c r="B219" t="s">
        <v>302</v>
      </c>
      <c r="C219" t="s">
        <v>36</v>
      </c>
      <c r="D219" t="s">
        <v>56</v>
      </c>
      <c r="E219" t="s">
        <v>30</v>
      </c>
    </row>
    <row r="220" spans="1:5" x14ac:dyDescent="0.25">
      <c r="A220" t="s">
        <v>5</v>
      </c>
      <c r="B220" t="s">
        <v>303</v>
      </c>
      <c r="C220" t="s">
        <v>36</v>
      </c>
      <c r="D220" t="s">
        <v>56</v>
      </c>
      <c r="E220" t="s">
        <v>30</v>
      </c>
    </row>
    <row r="221" spans="1:5" x14ac:dyDescent="0.25">
      <c r="A221" t="s">
        <v>5</v>
      </c>
      <c r="B221" t="s">
        <v>304</v>
      </c>
      <c r="C221" t="s">
        <v>55</v>
      </c>
      <c r="D221" t="s">
        <v>80</v>
      </c>
      <c r="E221" t="s">
        <v>30</v>
      </c>
    </row>
    <row r="222" spans="1:5" x14ac:dyDescent="0.25">
      <c r="A222" t="s">
        <v>5</v>
      </c>
      <c r="B222" t="s">
        <v>305</v>
      </c>
      <c r="C222" t="s">
        <v>55</v>
      </c>
      <c r="D222" t="s">
        <v>80</v>
      </c>
      <c r="E222" t="s">
        <v>30</v>
      </c>
    </row>
    <row r="223" spans="1:5" x14ac:dyDescent="0.25">
      <c r="A223" t="s">
        <v>5</v>
      </c>
      <c r="B223" t="s">
        <v>306</v>
      </c>
      <c r="C223" t="s">
        <v>55</v>
      </c>
      <c r="D223" t="s">
        <v>80</v>
      </c>
      <c r="E223" t="s">
        <v>30</v>
      </c>
    </row>
    <row r="224" spans="1:5" x14ac:dyDescent="0.25">
      <c r="A224" t="s">
        <v>5</v>
      </c>
      <c r="B224" t="s">
        <v>307</v>
      </c>
      <c r="C224" t="s">
        <v>55</v>
      </c>
      <c r="D224" t="s">
        <v>59</v>
      </c>
      <c r="E224" t="s">
        <v>7</v>
      </c>
    </row>
    <row r="225" spans="1:5" x14ac:dyDescent="0.25">
      <c r="A225" t="s">
        <v>5</v>
      </c>
      <c r="B225" t="s">
        <v>308</v>
      </c>
      <c r="C225" t="s">
        <v>55</v>
      </c>
      <c r="D225" t="s">
        <v>59</v>
      </c>
      <c r="E225" t="s">
        <v>30</v>
      </c>
    </row>
    <row r="226" spans="1:5" x14ac:dyDescent="0.25">
      <c r="A226" t="s">
        <v>5</v>
      </c>
      <c r="B226" t="s">
        <v>309</v>
      </c>
      <c r="C226" t="s">
        <v>55</v>
      </c>
      <c r="D226" t="s">
        <v>59</v>
      </c>
      <c r="E226" t="s">
        <v>30</v>
      </c>
    </row>
    <row r="227" spans="1:5" x14ac:dyDescent="0.25">
      <c r="A227" t="s">
        <v>5</v>
      </c>
      <c r="B227" t="s">
        <v>310</v>
      </c>
      <c r="C227" t="s">
        <v>55</v>
      </c>
      <c r="D227" t="s">
        <v>59</v>
      </c>
      <c r="E227" t="s">
        <v>34</v>
      </c>
    </row>
    <row r="228" spans="1:5" x14ac:dyDescent="0.25">
      <c r="A228" t="s">
        <v>5</v>
      </c>
      <c r="B228" t="s">
        <v>311</v>
      </c>
      <c r="C228" t="s">
        <v>55</v>
      </c>
      <c r="D228" t="s">
        <v>83</v>
      </c>
      <c r="E228" t="s">
        <v>30</v>
      </c>
    </row>
    <row r="229" spans="1:5" x14ac:dyDescent="0.25">
      <c r="A229" t="s">
        <v>5</v>
      </c>
      <c r="B229" t="s">
        <v>312</v>
      </c>
      <c r="C229" t="s">
        <v>48</v>
      </c>
      <c r="D229" t="s">
        <v>65</v>
      </c>
      <c r="E229" t="s">
        <v>7</v>
      </c>
    </row>
    <row r="230" spans="1:5" x14ac:dyDescent="0.25">
      <c r="A230" t="s">
        <v>5</v>
      </c>
      <c r="B230" t="s">
        <v>313</v>
      </c>
      <c r="C230" t="s">
        <v>48</v>
      </c>
      <c r="D230" t="s">
        <v>98</v>
      </c>
      <c r="E230" t="s">
        <v>30</v>
      </c>
    </row>
    <row r="231" spans="1:5" x14ac:dyDescent="0.25">
      <c r="A231" t="s">
        <v>5</v>
      </c>
      <c r="B231" t="s">
        <v>314</v>
      </c>
      <c r="C231" t="s">
        <v>48</v>
      </c>
      <c r="D231" t="s">
        <v>98</v>
      </c>
      <c r="E231" t="s">
        <v>7</v>
      </c>
    </row>
    <row r="232" spans="1:5" x14ac:dyDescent="0.25">
      <c r="A232" t="s">
        <v>5</v>
      </c>
      <c r="B232" t="s">
        <v>315</v>
      </c>
      <c r="C232" t="s">
        <v>48</v>
      </c>
      <c r="D232" t="s">
        <v>98</v>
      </c>
      <c r="E232" t="s">
        <v>7</v>
      </c>
    </row>
    <row r="233" spans="1:5" x14ac:dyDescent="0.25">
      <c r="A233" t="s">
        <v>5</v>
      </c>
      <c r="B233" t="s">
        <v>316</v>
      </c>
      <c r="C233" t="s">
        <v>48</v>
      </c>
      <c r="D233" t="s">
        <v>72</v>
      </c>
      <c r="E233" t="s">
        <v>34</v>
      </c>
    </row>
    <row r="234" spans="1:5" x14ac:dyDescent="0.25">
      <c r="A234" t="s">
        <v>5</v>
      </c>
      <c r="B234" t="s">
        <v>317</v>
      </c>
      <c r="C234" t="s">
        <v>48</v>
      </c>
      <c r="D234" t="s">
        <v>72</v>
      </c>
      <c r="E234" t="s">
        <v>34</v>
      </c>
    </row>
    <row r="235" spans="1:5" x14ac:dyDescent="0.25">
      <c r="A235" t="s">
        <v>5</v>
      </c>
      <c r="B235" t="s">
        <v>318</v>
      </c>
      <c r="C235" t="s">
        <v>48</v>
      </c>
      <c r="D235" t="s">
        <v>68</v>
      </c>
      <c r="E235" t="s">
        <v>34</v>
      </c>
    </row>
    <row r="236" spans="1:5" x14ac:dyDescent="0.25">
      <c r="A236" t="s">
        <v>5</v>
      </c>
      <c r="B236" t="s">
        <v>319</v>
      </c>
      <c r="C236" t="s">
        <v>42</v>
      </c>
      <c r="D236" t="s">
        <v>41</v>
      </c>
      <c r="E236" t="s">
        <v>7</v>
      </c>
    </row>
    <row r="237" spans="1:5" x14ac:dyDescent="0.25">
      <c r="A237" t="s">
        <v>5</v>
      </c>
      <c r="B237" t="s">
        <v>320</v>
      </c>
      <c r="C237" t="s">
        <v>42</v>
      </c>
      <c r="D237" t="s">
        <v>41</v>
      </c>
      <c r="E237" t="s">
        <v>7</v>
      </c>
    </row>
    <row r="238" spans="1:5" x14ac:dyDescent="0.25">
      <c r="A238" t="s">
        <v>5</v>
      </c>
      <c r="B238" t="s">
        <v>321</v>
      </c>
      <c r="C238" t="s">
        <v>42</v>
      </c>
      <c r="D238" t="s">
        <v>46</v>
      </c>
      <c r="E238" t="s">
        <v>7</v>
      </c>
    </row>
    <row r="239" spans="1:5" x14ac:dyDescent="0.25">
      <c r="A239" t="s">
        <v>5</v>
      </c>
      <c r="B239" t="s">
        <v>322</v>
      </c>
      <c r="C239" t="s">
        <v>42</v>
      </c>
      <c r="D239" t="s">
        <v>46</v>
      </c>
      <c r="E239" t="s">
        <v>7</v>
      </c>
    </row>
    <row r="240" spans="1:5" x14ac:dyDescent="0.25">
      <c r="A240" t="s">
        <v>5</v>
      </c>
      <c r="B240" t="s">
        <v>323</v>
      </c>
      <c r="C240" t="s">
        <v>39</v>
      </c>
      <c r="D240" t="s">
        <v>52</v>
      </c>
      <c r="E240" t="s">
        <v>34</v>
      </c>
    </row>
    <row r="241" spans="1:5" x14ac:dyDescent="0.25">
      <c r="A241" t="s">
        <v>5</v>
      </c>
      <c r="B241" t="s">
        <v>324</v>
      </c>
      <c r="C241" t="s">
        <v>39</v>
      </c>
      <c r="D241" t="s">
        <v>52</v>
      </c>
      <c r="E241" t="s">
        <v>30</v>
      </c>
    </row>
    <row r="242" spans="1:5" x14ac:dyDescent="0.25">
      <c r="A242" t="s">
        <v>5</v>
      </c>
      <c r="B242" t="s">
        <v>325</v>
      </c>
      <c r="C242" t="s">
        <v>39</v>
      </c>
      <c r="D242" t="s">
        <v>52</v>
      </c>
      <c r="E242" t="s">
        <v>30</v>
      </c>
    </row>
    <row r="243" spans="1:5" x14ac:dyDescent="0.25">
      <c r="A243" t="s">
        <v>5</v>
      </c>
      <c r="B243" t="s">
        <v>326</v>
      </c>
      <c r="C243" t="s">
        <v>39</v>
      </c>
      <c r="D243" t="s">
        <v>63</v>
      </c>
      <c r="E243" t="s">
        <v>34</v>
      </c>
    </row>
    <row r="244" spans="1:5" x14ac:dyDescent="0.25">
      <c r="A244" t="s">
        <v>5</v>
      </c>
      <c r="B244" t="s">
        <v>327</v>
      </c>
      <c r="C244" t="s">
        <v>39</v>
      </c>
      <c r="D244" t="s">
        <v>63</v>
      </c>
      <c r="E244" t="s">
        <v>30</v>
      </c>
    </row>
    <row r="245" spans="1:5" x14ac:dyDescent="0.25">
      <c r="A245" t="s">
        <v>5</v>
      </c>
      <c r="B245" t="s">
        <v>328</v>
      </c>
      <c r="C245" t="s">
        <v>39</v>
      </c>
      <c r="D245" t="s">
        <v>77</v>
      </c>
      <c r="E245" t="s">
        <v>7</v>
      </c>
    </row>
    <row r="246" spans="1:5" x14ac:dyDescent="0.25">
      <c r="A246" t="s">
        <v>5</v>
      </c>
      <c r="B246" t="s">
        <v>329</v>
      </c>
      <c r="C246" t="s">
        <v>39</v>
      </c>
      <c r="D246" t="s">
        <v>77</v>
      </c>
      <c r="E246" t="s">
        <v>30</v>
      </c>
    </row>
    <row r="247" spans="1:5" x14ac:dyDescent="0.25">
      <c r="A247" t="s">
        <v>5</v>
      </c>
      <c r="B247" t="s">
        <v>330</v>
      </c>
      <c r="C247" t="s">
        <v>39</v>
      </c>
      <c r="D247" t="s">
        <v>71</v>
      </c>
      <c r="E247" t="s">
        <v>30</v>
      </c>
    </row>
    <row r="248" spans="1:5" x14ac:dyDescent="0.25">
      <c r="A248" t="s">
        <v>5</v>
      </c>
      <c r="B248" t="s">
        <v>331</v>
      </c>
      <c r="C248" t="s">
        <v>39</v>
      </c>
      <c r="D248" t="s">
        <v>79</v>
      </c>
      <c r="E248" t="s">
        <v>30</v>
      </c>
    </row>
    <row r="249" spans="1:5" x14ac:dyDescent="0.25">
      <c r="A249" t="s">
        <v>5</v>
      </c>
      <c r="B249" t="s">
        <v>332</v>
      </c>
      <c r="C249" t="s">
        <v>39</v>
      </c>
      <c r="D249" t="s">
        <v>75</v>
      </c>
      <c r="E249" t="s">
        <v>34</v>
      </c>
    </row>
    <row r="250" spans="1:5" x14ac:dyDescent="0.25">
      <c r="A250" t="s">
        <v>5</v>
      </c>
      <c r="B250" t="s">
        <v>333</v>
      </c>
      <c r="C250" t="s">
        <v>39</v>
      </c>
      <c r="D250" t="s">
        <v>75</v>
      </c>
      <c r="E250" t="s">
        <v>30</v>
      </c>
    </row>
    <row r="251" spans="1:5" x14ac:dyDescent="0.25">
      <c r="A251" t="s">
        <v>5</v>
      </c>
      <c r="B251" t="s">
        <v>334</v>
      </c>
      <c r="C251" t="s">
        <v>39</v>
      </c>
      <c r="D251" t="s">
        <v>67</v>
      </c>
      <c r="E251" t="s">
        <v>30</v>
      </c>
    </row>
    <row r="252" spans="1:5" x14ac:dyDescent="0.25">
      <c r="A252" t="s">
        <v>6</v>
      </c>
      <c r="B252" t="s">
        <v>335</v>
      </c>
      <c r="C252" t="s">
        <v>28</v>
      </c>
      <c r="D252" t="s">
        <v>100</v>
      </c>
      <c r="E252" t="s">
        <v>30</v>
      </c>
    </row>
    <row r="253" spans="1:5" x14ac:dyDescent="0.25">
      <c r="A253" t="s">
        <v>6</v>
      </c>
      <c r="B253" t="s">
        <v>336</v>
      </c>
      <c r="C253" t="s">
        <v>28</v>
      </c>
      <c r="D253" t="s">
        <v>100</v>
      </c>
      <c r="E253" t="s">
        <v>7</v>
      </c>
    </row>
    <row r="254" spans="1:5" x14ac:dyDescent="0.25">
      <c r="A254" t="s">
        <v>6</v>
      </c>
      <c r="B254" t="s">
        <v>337</v>
      </c>
      <c r="C254" t="s">
        <v>28</v>
      </c>
      <c r="D254" t="s">
        <v>29</v>
      </c>
      <c r="E254" t="s">
        <v>7</v>
      </c>
    </row>
    <row r="255" spans="1:5" x14ac:dyDescent="0.25">
      <c r="A255" t="s">
        <v>6</v>
      </c>
      <c r="B255" t="s">
        <v>338</v>
      </c>
      <c r="C255" t="s">
        <v>28</v>
      </c>
      <c r="D255" t="s">
        <v>29</v>
      </c>
      <c r="E255" t="s">
        <v>7</v>
      </c>
    </row>
    <row r="256" spans="1:5" x14ac:dyDescent="0.25">
      <c r="A256" t="s">
        <v>6</v>
      </c>
      <c r="B256" t="s">
        <v>339</v>
      </c>
      <c r="C256" t="s">
        <v>28</v>
      </c>
      <c r="D256" t="s">
        <v>29</v>
      </c>
      <c r="E256" t="s">
        <v>7</v>
      </c>
    </row>
    <row r="257" spans="1:5" x14ac:dyDescent="0.25">
      <c r="A257" t="s">
        <v>6</v>
      </c>
      <c r="B257" t="s">
        <v>340</v>
      </c>
      <c r="C257" t="s">
        <v>28</v>
      </c>
      <c r="D257" t="s">
        <v>29</v>
      </c>
      <c r="E257" t="s">
        <v>30</v>
      </c>
    </row>
    <row r="258" spans="1:5" x14ac:dyDescent="0.25">
      <c r="A258" t="s">
        <v>6</v>
      </c>
      <c r="B258" t="s">
        <v>341</v>
      </c>
      <c r="C258" t="s">
        <v>28</v>
      </c>
      <c r="D258" t="s">
        <v>29</v>
      </c>
      <c r="E258" t="s">
        <v>7</v>
      </c>
    </row>
    <row r="259" spans="1:5" x14ac:dyDescent="0.25">
      <c r="A259" t="s">
        <v>6</v>
      </c>
      <c r="B259" t="s">
        <v>342</v>
      </c>
      <c r="C259" t="s">
        <v>28</v>
      </c>
      <c r="D259" t="s">
        <v>100</v>
      </c>
      <c r="E259" t="s">
        <v>7</v>
      </c>
    </row>
    <row r="260" spans="1:5" x14ac:dyDescent="0.25">
      <c r="A260" t="s">
        <v>6</v>
      </c>
      <c r="B260" t="s">
        <v>343</v>
      </c>
      <c r="C260" t="s">
        <v>28</v>
      </c>
      <c r="D260" t="s">
        <v>100</v>
      </c>
      <c r="E260" t="s">
        <v>30</v>
      </c>
    </row>
    <row r="261" spans="1:5" x14ac:dyDescent="0.25">
      <c r="A261" t="s">
        <v>6</v>
      </c>
      <c r="B261" t="s">
        <v>344</v>
      </c>
      <c r="C261" t="s">
        <v>36</v>
      </c>
      <c r="D261" t="s">
        <v>49</v>
      </c>
      <c r="E261" t="s">
        <v>30</v>
      </c>
    </row>
    <row r="262" spans="1:5" x14ac:dyDescent="0.25">
      <c r="A262" t="s">
        <v>6</v>
      </c>
      <c r="B262" t="s">
        <v>345</v>
      </c>
      <c r="C262" t="s">
        <v>36</v>
      </c>
      <c r="D262" t="s">
        <v>40</v>
      </c>
      <c r="E262" t="s">
        <v>7</v>
      </c>
    </row>
    <row r="263" spans="1:5" x14ac:dyDescent="0.25">
      <c r="A263" t="s">
        <v>6</v>
      </c>
      <c r="B263" t="s">
        <v>346</v>
      </c>
      <c r="C263" t="s">
        <v>36</v>
      </c>
      <c r="D263" t="s">
        <v>40</v>
      </c>
      <c r="E263" t="s">
        <v>30</v>
      </c>
    </row>
    <row r="264" spans="1:5" x14ac:dyDescent="0.25">
      <c r="A264" t="s">
        <v>6</v>
      </c>
      <c r="B264" t="s">
        <v>347</v>
      </c>
      <c r="C264" t="s">
        <v>36</v>
      </c>
      <c r="D264" t="s">
        <v>54</v>
      </c>
      <c r="E264" t="s">
        <v>30</v>
      </c>
    </row>
    <row r="265" spans="1:5" x14ac:dyDescent="0.25">
      <c r="A265" t="s">
        <v>6</v>
      </c>
      <c r="B265" t="s">
        <v>348</v>
      </c>
      <c r="C265" t="s">
        <v>36</v>
      </c>
      <c r="D265" t="s">
        <v>51</v>
      </c>
      <c r="E265" t="s">
        <v>30</v>
      </c>
    </row>
    <row r="266" spans="1:5" x14ac:dyDescent="0.25">
      <c r="A266" t="s">
        <v>6</v>
      </c>
      <c r="B266" t="s">
        <v>349</v>
      </c>
      <c r="C266" t="s">
        <v>36</v>
      </c>
      <c r="D266" t="s">
        <v>37</v>
      </c>
      <c r="E266" t="s">
        <v>30</v>
      </c>
    </row>
    <row r="267" spans="1:5" x14ac:dyDescent="0.25">
      <c r="A267" t="s">
        <v>6</v>
      </c>
      <c r="B267" t="s">
        <v>350</v>
      </c>
      <c r="C267" t="s">
        <v>36</v>
      </c>
      <c r="D267" t="s">
        <v>37</v>
      </c>
      <c r="E267" t="s">
        <v>30</v>
      </c>
    </row>
    <row r="268" spans="1:5" x14ac:dyDescent="0.25">
      <c r="A268" t="s">
        <v>6</v>
      </c>
      <c r="B268" t="s">
        <v>351</v>
      </c>
      <c r="C268" t="s">
        <v>36</v>
      </c>
      <c r="D268" t="s">
        <v>45</v>
      </c>
      <c r="E268" t="s">
        <v>7</v>
      </c>
    </row>
    <row r="269" spans="1:5" x14ac:dyDescent="0.25">
      <c r="A269" t="s">
        <v>6</v>
      </c>
      <c r="B269" t="s">
        <v>352</v>
      </c>
      <c r="C269" t="s">
        <v>36</v>
      </c>
      <c r="D269" t="s">
        <v>56</v>
      </c>
      <c r="E269" t="s">
        <v>7</v>
      </c>
    </row>
    <row r="270" spans="1:5" x14ac:dyDescent="0.25">
      <c r="A270" t="s">
        <v>6</v>
      </c>
      <c r="B270" t="s">
        <v>353</v>
      </c>
      <c r="C270" t="s">
        <v>58</v>
      </c>
      <c r="D270" t="s">
        <v>87</v>
      </c>
      <c r="E270" t="s">
        <v>7</v>
      </c>
    </row>
    <row r="271" spans="1:5" x14ac:dyDescent="0.25">
      <c r="A271" t="s">
        <v>6</v>
      </c>
      <c r="B271" t="s">
        <v>354</v>
      </c>
      <c r="C271" t="s">
        <v>58</v>
      </c>
      <c r="D271" t="s">
        <v>87</v>
      </c>
      <c r="E271" t="s">
        <v>7</v>
      </c>
    </row>
    <row r="272" spans="1:5" x14ac:dyDescent="0.25">
      <c r="A272" t="s">
        <v>6</v>
      </c>
      <c r="B272" t="s">
        <v>355</v>
      </c>
      <c r="C272" t="s">
        <v>55</v>
      </c>
      <c r="D272" t="s">
        <v>80</v>
      </c>
      <c r="E272" t="s">
        <v>7</v>
      </c>
    </row>
    <row r="273" spans="1:5" x14ac:dyDescent="0.25">
      <c r="A273" t="s">
        <v>6</v>
      </c>
      <c r="B273" t="s">
        <v>356</v>
      </c>
      <c r="C273" t="s">
        <v>55</v>
      </c>
      <c r="D273" t="s">
        <v>59</v>
      </c>
      <c r="E273" t="s">
        <v>30</v>
      </c>
    </row>
    <row r="274" spans="1:5" x14ac:dyDescent="0.25">
      <c r="A274" t="s">
        <v>6</v>
      </c>
      <c r="B274" t="s">
        <v>357</v>
      </c>
      <c r="C274" t="s">
        <v>48</v>
      </c>
      <c r="D274" t="s">
        <v>65</v>
      </c>
      <c r="E274" t="s">
        <v>30</v>
      </c>
    </row>
    <row r="275" spans="1:5" x14ac:dyDescent="0.25">
      <c r="A275" t="s">
        <v>6</v>
      </c>
      <c r="B275" t="s">
        <v>358</v>
      </c>
      <c r="C275" t="s">
        <v>48</v>
      </c>
      <c r="D275" t="s">
        <v>65</v>
      </c>
      <c r="E275" t="s">
        <v>7</v>
      </c>
    </row>
    <row r="276" spans="1:5" x14ac:dyDescent="0.25">
      <c r="A276" t="s">
        <v>6</v>
      </c>
      <c r="B276" t="s">
        <v>359</v>
      </c>
      <c r="C276" t="s">
        <v>48</v>
      </c>
      <c r="D276" t="s">
        <v>65</v>
      </c>
      <c r="E276" t="s">
        <v>30</v>
      </c>
    </row>
    <row r="277" spans="1:5" x14ac:dyDescent="0.25">
      <c r="A277" t="s">
        <v>6</v>
      </c>
      <c r="B277" t="s">
        <v>360</v>
      </c>
      <c r="C277" t="s">
        <v>48</v>
      </c>
      <c r="D277" t="s">
        <v>65</v>
      </c>
      <c r="E277" t="s">
        <v>7</v>
      </c>
    </row>
    <row r="278" spans="1:5" x14ac:dyDescent="0.25">
      <c r="A278" t="s">
        <v>6</v>
      </c>
      <c r="B278" t="s">
        <v>361</v>
      </c>
      <c r="C278" t="s">
        <v>48</v>
      </c>
      <c r="D278" t="s">
        <v>98</v>
      </c>
      <c r="E278" t="s">
        <v>7</v>
      </c>
    </row>
    <row r="279" spans="1:5" x14ac:dyDescent="0.25">
      <c r="A279" t="s">
        <v>6</v>
      </c>
      <c r="B279" t="s">
        <v>362</v>
      </c>
      <c r="C279" t="s">
        <v>48</v>
      </c>
      <c r="D279" t="s">
        <v>72</v>
      </c>
      <c r="E279" t="s">
        <v>30</v>
      </c>
    </row>
    <row r="280" spans="1:5" x14ac:dyDescent="0.25">
      <c r="A280" t="s">
        <v>6</v>
      </c>
      <c r="B280" t="s">
        <v>363</v>
      </c>
      <c r="C280" t="s">
        <v>48</v>
      </c>
      <c r="D280" t="s">
        <v>68</v>
      </c>
      <c r="E280" t="s">
        <v>7</v>
      </c>
    </row>
    <row r="281" spans="1:5" x14ac:dyDescent="0.25">
      <c r="A281" t="s">
        <v>6</v>
      </c>
      <c r="B281" t="s">
        <v>364</v>
      </c>
      <c r="C281" t="s">
        <v>48</v>
      </c>
      <c r="D281" t="s">
        <v>68</v>
      </c>
      <c r="E281" t="s">
        <v>7</v>
      </c>
    </row>
    <row r="282" spans="1:5" x14ac:dyDescent="0.25">
      <c r="A282" t="s">
        <v>6</v>
      </c>
      <c r="B282" t="s">
        <v>365</v>
      </c>
      <c r="C282" t="s">
        <v>42</v>
      </c>
      <c r="D282" t="s">
        <v>109</v>
      </c>
      <c r="E282" t="s">
        <v>7</v>
      </c>
    </row>
    <row r="283" spans="1:5" x14ac:dyDescent="0.25">
      <c r="A283" t="s">
        <v>6</v>
      </c>
      <c r="B283" t="s">
        <v>366</v>
      </c>
      <c r="C283" t="s">
        <v>42</v>
      </c>
      <c r="D283" t="s">
        <v>109</v>
      </c>
      <c r="E283" t="s">
        <v>7</v>
      </c>
    </row>
    <row r="284" spans="1:5" x14ac:dyDescent="0.25">
      <c r="A284" t="s">
        <v>6</v>
      </c>
      <c r="B284" t="s">
        <v>319</v>
      </c>
      <c r="C284" t="s">
        <v>42</v>
      </c>
      <c r="D284" t="s">
        <v>41</v>
      </c>
      <c r="E284" t="s">
        <v>7</v>
      </c>
    </row>
    <row r="285" spans="1:5" x14ac:dyDescent="0.25">
      <c r="A285" t="s">
        <v>6</v>
      </c>
      <c r="B285" t="s">
        <v>367</v>
      </c>
      <c r="C285" t="s">
        <v>42</v>
      </c>
      <c r="D285" t="s">
        <v>41</v>
      </c>
      <c r="E285" t="s">
        <v>30</v>
      </c>
    </row>
    <row r="286" spans="1:5" x14ac:dyDescent="0.25">
      <c r="A286" t="s">
        <v>6</v>
      </c>
      <c r="B286" t="s">
        <v>368</v>
      </c>
      <c r="C286" t="s">
        <v>42</v>
      </c>
      <c r="D286" t="s">
        <v>41</v>
      </c>
      <c r="E286" t="s">
        <v>7</v>
      </c>
    </row>
    <row r="287" spans="1:5" x14ac:dyDescent="0.25">
      <c r="A287" t="s">
        <v>6</v>
      </c>
      <c r="B287" t="s">
        <v>369</v>
      </c>
      <c r="C287" t="s">
        <v>42</v>
      </c>
      <c r="D287" t="s">
        <v>41</v>
      </c>
      <c r="E287" t="s">
        <v>34</v>
      </c>
    </row>
    <row r="288" spans="1:5" x14ac:dyDescent="0.25">
      <c r="A288" t="s">
        <v>6</v>
      </c>
      <c r="B288" t="s">
        <v>370</v>
      </c>
      <c r="C288" t="s">
        <v>42</v>
      </c>
      <c r="D288" t="s">
        <v>41</v>
      </c>
      <c r="E288" t="s">
        <v>30</v>
      </c>
    </row>
    <row r="289" spans="1:5" x14ac:dyDescent="0.25">
      <c r="A289" t="s">
        <v>6</v>
      </c>
      <c r="B289" t="s">
        <v>371</v>
      </c>
      <c r="C289" t="s">
        <v>42</v>
      </c>
      <c r="D289" t="s">
        <v>103</v>
      </c>
      <c r="E289" t="s">
        <v>30</v>
      </c>
    </row>
    <row r="290" spans="1:5" x14ac:dyDescent="0.25">
      <c r="A290" t="s">
        <v>6</v>
      </c>
      <c r="B290" t="s">
        <v>372</v>
      </c>
      <c r="C290" t="s">
        <v>42</v>
      </c>
      <c r="D290" t="s">
        <v>46</v>
      </c>
      <c r="E290" t="s">
        <v>34</v>
      </c>
    </row>
    <row r="291" spans="1:5" x14ac:dyDescent="0.25">
      <c r="A291" t="s">
        <v>6</v>
      </c>
      <c r="B291" t="s">
        <v>373</v>
      </c>
      <c r="C291" t="s">
        <v>42</v>
      </c>
      <c r="D291" t="s">
        <v>46</v>
      </c>
      <c r="E291" t="s">
        <v>7</v>
      </c>
    </row>
    <row r="292" spans="1:5" x14ac:dyDescent="0.25">
      <c r="A292" t="s">
        <v>6</v>
      </c>
      <c r="B292" t="s">
        <v>374</v>
      </c>
      <c r="C292" t="s">
        <v>42</v>
      </c>
      <c r="D292" t="s">
        <v>46</v>
      </c>
      <c r="E292" t="s">
        <v>7</v>
      </c>
    </row>
    <row r="293" spans="1:5" x14ac:dyDescent="0.25">
      <c r="A293" t="s">
        <v>6</v>
      </c>
      <c r="B293" t="s">
        <v>375</v>
      </c>
      <c r="C293" t="s">
        <v>42</v>
      </c>
      <c r="D293" t="s">
        <v>46</v>
      </c>
      <c r="E293" t="s">
        <v>30</v>
      </c>
    </row>
    <row r="294" spans="1:5" x14ac:dyDescent="0.25">
      <c r="A294" t="s">
        <v>6</v>
      </c>
      <c r="B294" t="s">
        <v>376</v>
      </c>
      <c r="C294" t="s">
        <v>42</v>
      </c>
      <c r="D294" t="s">
        <v>111</v>
      </c>
      <c r="E294" t="s">
        <v>34</v>
      </c>
    </row>
    <row r="295" spans="1:5" x14ac:dyDescent="0.25">
      <c r="A295" t="s">
        <v>6</v>
      </c>
      <c r="B295" t="s">
        <v>377</v>
      </c>
      <c r="C295" t="s">
        <v>39</v>
      </c>
      <c r="D295" t="s">
        <v>63</v>
      </c>
      <c r="E295" t="s">
        <v>30</v>
      </c>
    </row>
    <row r="296" spans="1:5" x14ac:dyDescent="0.25">
      <c r="A296" t="s">
        <v>6</v>
      </c>
      <c r="B296" t="s">
        <v>378</v>
      </c>
      <c r="C296" t="s">
        <v>39</v>
      </c>
      <c r="D296" t="s">
        <v>77</v>
      </c>
      <c r="E296" t="s">
        <v>30</v>
      </c>
    </row>
    <row r="297" spans="1:5" x14ac:dyDescent="0.25">
      <c r="A297" t="s">
        <v>6</v>
      </c>
      <c r="B297" t="s">
        <v>379</v>
      </c>
      <c r="C297" t="s">
        <v>39</v>
      </c>
      <c r="D297" t="s">
        <v>71</v>
      </c>
      <c r="E297" t="s">
        <v>7</v>
      </c>
    </row>
    <row r="298" spans="1:5" x14ac:dyDescent="0.25">
      <c r="A298" t="s">
        <v>6</v>
      </c>
      <c r="B298" t="s">
        <v>380</v>
      </c>
      <c r="C298" t="s">
        <v>39</v>
      </c>
      <c r="D298" t="s">
        <v>79</v>
      </c>
      <c r="E298" t="s">
        <v>34</v>
      </c>
    </row>
    <row r="299" spans="1:5" x14ac:dyDescent="0.25">
      <c r="A299" t="s">
        <v>6</v>
      </c>
      <c r="B299" t="s">
        <v>381</v>
      </c>
      <c r="C299" t="s">
        <v>39</v>
      </c>
      <c r="D299" t="s">
        <v>75</v>
      </c>
      <c r="E299" t="s">
        <v>7</v>
      </c>
    </row>
    <row r="300" spans="1:5" x14ac:dyDescent="0.25">
      <c r="A300" t="s">
        <v>6</v>
      </c>
      <c r="B300" t="s">
        <v>382</v>
      </c>
      <c r="C300" t="s">
        <v>39</v>
      </c>
      <c r="D300" t="s">
        <v>67</v>
      </c>
      <c r="E300" t="s">
        <v>34</v>
      </c>
    </row>
    <row r="301" spans="1:5" x14ac:dyDescent="0.25">
      <c r="A301" t="s">
        <v>6</v>
      </c>
      <c r="B301" t="s">
        <v>383</v>
      </c>
      <c r="C301" t="s">
        <v>39</v>
      </c>
      <c r="D301" t="s">
        <v>67</v>
      </c>
      <c r="E301" t="s">
        <v>7</v>
      </c>
    </row>
  </sheetData>
  <autoFilter ref="A1:E301" xr:uid="{977FCEE4-9ED1-440B-A614-F8CC88DD2C03}">
    <sortState xmlns:xlrd2="http://schemas.microsoft.com/office/spreadsheetml/2017/richdata2" ref="A2:E301">
      <sortCondition ref="A1:A301"/>
    </sortState>
  </autoFilter>
  <pageMargins left="0.7" right="0.7" top="0.75" bottom="0.75" header="0.3" footer="0.3"/>
  <pageSetup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D0FE3-8E11-4040-B6E4-1972183D6E98}">
  <sheetPr>
    <tabColor theme="5" tint="0.79998168889431442"/>
  </sheetPr>
  <dimension ref="A1:Z301"/>
  <sheetViews>
    <sheetView workbookViewId="0">
      <selection activeCell="D198" sqref="D198"/>
    </sheetView>
  </sheetViews>
  <sheetFormatPr defaultRowHeight="15" x14ac:dyDescent="0.25"/>
  <cols>
    <col min="3" max="3" width="71.5703125" bestFit="1" customWidth="1"/>
    <col min="4" max="4" width="14" bestFit="1" customWidth="1"/>
    <col min="5" max="5" width="21.7109375" bestFit="1" customWidth="1"/>
    <col min="6" max="6" width="14.140625" bestFit="1" customWidth="1"/>
    <col min="7" max="7" width="9.7109375" bestFit="1" customWidth="1"/>
    <col min="9" max="9" width="23" bestFit="1" customWidth="1"/>
    <col min="10" max="10" width="16.28515625" bestFit="1" customWidth="1"/>
    <col min="11" max="15" width="5.85546875" bestFit="1" customWidth="1"/>
    <col min="16" max="16" width="11.28515625" bestFit="1" customWidth="1"/>
    <col min="17" max="17" width="11.28515625" customWidth="1"/>
    <col min="18" max="18" width="9.5703125" bestFit="1" customWidth="1"/>
    <col min="20" max="20" width="19.28515625" bestFit="1" customWidth="1"/>
    <col min="21" max="23" width="11.42578125" bestFit="1" customWidth="1"/>
    <col min="24" max="24" width="11.28515625" bestFit="1" customWidth="1"/>
    <col min="25" max="25" width="11.28515625" customWidth="1"/>
    <col min="26" max="26" width="8.140625" customWidth="1"/>
    <col min="27" max="27" width="11.28515625" bestFit="1" customWidth="1"/>
  </cols>
  <sheetData>
    <row r="1" spans="1:26" x14ac:dyDescent="0.25">
      <c r="A1" t="s">
        <v>384</v>
      </c>
      <c r="B1" t="s">
        <v>385</v>
      </c>
      <c r="C1" t="s">
        <v>386</v>
      </c>
      <c r="D1" t="s">
        <v>387</v>
      </c>
      <c r="E1" t="s">
        <v>388</v>
      </c>
      <c r="F1" t="s">
        <v>16</v>
      </c>
      <c r="I1" t="s">
        <v>24</v>
      </c>
      <c r="J1" t="s">
        <v>25</v>
      </c>
    </row>
    <row r="2" spans="1:26" x14ac:dyDescent="0.25">
      <c r="A2" s="20">
        <v>130</v>
      </c>
      <c r="B2" t="s">
        <v>3</v>
      </c>
      <c r="C2" t="s">
        <v>389</v>
      </c>
      <c r="D2" t="s">
        <v>390</v>
      </c>
      <c r="E2" t="s">
        <v>391</v>
      </c>
      <c r="F2" t="s">
        <v>7</v>
      </c>
      <c r="I2" t="s">
        <v>31</v>
      </c>
      <c r="J2" t="s">
        <v>1</v>
      </c>
      <c r="K2" t="s">
        <v>2</v>
      </c>
      <c r="L2" t="s">
        <v>3</v>
      </c>
      <c r="M2" t="s">
        <v>4</v>
      </c>
      <c r="N2" t="s">
        <v>5</v>
      </c>
      <c r="O2" t="s">
        <v>6</v>
      </c>
      <c r="P2" t="s">
        <v>32</v>
      </c>
      <c r="Q2" t="s">
        <v>392</v>
      </c>
      <c r="R2" s="21">
        <v>2026</v>
      </c>
    </row>
    <row r="3" spans="1:26" x14ac:dyDescent="0.25">
      <c r="A3" s="20">
        <v>125</v>
      </c>
      <c r="B3" t="s">
        <v>3</v>
      </c>
      <c r="C3" t="s">
        <v>393</v>
      </c>
      <c r="D3" t="s">
        <v>390</v>
      </c>
      <c r="E3" t="s">
        <v>394</v>
      </c>
      <c r="F3" t="s">
        <v>7</v>
      </c>
      <c r="I3" s="18" t="s">
        <v>395</v>
      </c>
      <c r="J3" s="20">
        <v>20</v>
      </c>
      <c r="K3" s="20">
        <v>19</v>
      </c>
      <c r="L3" s="20">
        <v>25</v>
      </c>
      <c r="M3" s="20">
        <v>13</v>
      </c>
      <c r="N3" s="20">
        <v>20</v>
      </c>
      <c r="O3" s="20">
        <v>24</v>
      </c>
      <c r="P3" s="20">
        <v>121</v>
      </c>
      <c r="Q3" s="20"/>
      <c r="R3" s="22">
        <f>+P3/6</f>
        <v>20.166666666666668</v>
      </c>
      <c r="T3" t="s">
        <v>24</v>
      </c>
      <c r="U3" t="s">
        <v>16</v>
      </c>
    </row>
    <row r="4" spans="1:26" x14ac:dyDescent="0.25">
      <c r="A4" s="20">
        <v>149</v>
      </c>
      <c r="B4" t="s">
        <v>3</v>
      </c>
      <c r="C4" t="s">
        <v>396</v>
      </c>
      <c r="D4" t="s">
        <v>390</v>
      </c>
      <c r="E4" t="s">
        <v>394</v>
      </c>
      <c r="F4" t="s">
        <v>7</v>
      </c>
      <c r="I4" s="23" t="s">
        <v>397</v>
      </c>
      <c r="J4" s="20">
        <v>12</v>
      </c>
      <c r="K4" s="20">
        <v>7</v>
      </c>
      <c r="L4" s="20">
        <v>15</v>
      </c>
      <c r="M4" s="20">
        <v>9</v>
      </c>
      <c r="N4" s="20">
        <v>8</v>
      </c>
      <c r="O4" s="20">
        <v>14</v>
      </c>
      <c r="P4" s="20">
        <v>65</v>
      </c>
      <c r="Q4" s="20"/>
      <c r="R4" s="22">
        <f t="shared" ref="R4:R23" si="0">+P4/6</f>
        <v>10.833333333333334</v>
      </c>
      <c r="T4" t="s">
        <v>388</v>
      </c>
      <c r="U4" t="s">
        <v>7</v>
      </c>
      <c r="V4" t="s">
        <v>30</v>
      </c>
      <c r="W4" t="s">
        <v>34</v>
      </c>
      <c r="X4" t="s">
        <v>32</v>
      </c>
      <c r="Y4" t="s">
        <v>392</v>
      </c>
      <c r="Z4" s="21">
        <v>2026</v>
      </c>
    </row>
    <row r="5" spans="1:26" x14ac:dyDescent="0.25">
      <c r="A5" s="20">
        <v>291</v>
      </c>
      <c r="B5" t="s">
        <v>6</v>
      </c>
      <c r="C5" t="s">
        <v>398</v>
      </c>
      <c r="D5" t="s">
        <v>390</v>
      </c>
      <c r="E5" t="s">
        <v>399</v>
      </c>
      <c r="F5" t="s">
        <v>7</v>
      </c>
      <c r="I5" s="23" t="s">
        <v>400</v>
      </c>
      <c r="J5" s="20">
        <v>8</v>
      </c>
      <c r="K5" s="20">
        <v>12</v>
      </c>
      <c r="L5" s="20">
        <v>10</v>
      </c>
      <c r="M5" s="20">
        <v>4</v>
      </c>
      <c r="N5" s="20">
        <v>12</v>
      </c>
      <c r="O5" s="20">
        <v>10</v>
      </c>
      <c r="P5" s="20">
        <v>56</v>
      </c>
      <c r="Q5" s="20"/>
      <c r="R5" s="22">
        <f t="shared" si="0"/>
        <v>9.3333333333333339</v>
      </c>
      <c r="T5" t="s">
        <v>397</v>
      </c>
      <c r="U5" s="20">
        <v>25</v>
      </c>
      <c r="V5" s="20">
        <v>40</v>
      </c>
      <c r="W5" s="20"/>
      <c r="X5" s="20">
        <v>65</v>
      </c>
      <c r="Y5" s="20"/>
      <c r="Z5" s="24">
        <f t="shared" ref="Z5:Z19" si="1">+X5/6</f>
        <v>10.833333333333334</v>
      </c>
    </row>
    <row r="6" spans="1:26" x14ac:dyDescent="0.25">
      <c r="A6" s="20">
        <v>143</v>
      </c>
      <c r="B6" t="s">
        <v>3</v>
      </c>
      <c r="C6" t="s">
        <v>401</v>
      </c>
      <c r="D6" t="s">
        <v>390</v>
      </c>
      <c r="E6" t="s">
        <v>402</v>
      </c>
      <c r="F6" t="s">
        <v>7</v>
      </c>
      <c r="I6" s="18" t="s">
        <v>403</v>
      </c>
      <c r="J6" s="20">
        <v>22</v>
      </c>
      <c r="K6" s="20">
        <v>18</v>
      </c>
      <c r="L6" s="20">
        <v>11</v>
      </c>
      <c r="M6" s="20">
        <v>22</v>
      </c>
      <c r="N6" s="20">
        <v>12</v>
      </c>
      <c r="O6" s="20">
        <v>13</v>
      </c>
      <c r="P6" s="20">
        <v>98</v>
      </c>
      <c r="Q6" s="20"/>
      <c r="R6" s="22">
        <f t="shared" si="0"/>
        <v>16.333333333333332</v>
      </c>
      <c r="T6" t="s">
        <v>400</v>
      </c>
      <c r="U6" s="20"/>
      <c r="V6" s="20">
        <v>39</v>
      </c>
      <c r="W6" s="20">
        <v>17</v>
      </c>
      <c r="X6" s="20">
        <v>56</v>
      </c>
      <c r="Y6" s="20"/>
      <c r="Z6" s="24">
        <f t="shared" si="1"/>
        <v>9.3333333333333339</v>
      </c>
    </row>
    <row r="7" spans="1:26" x14ac:dyDescent="0.25">
      <c r="A7" s="20">
        <v>147</v>
      </c>
      <c r="B7" t="s">
        <v>3</v>
      </c>
      <c r="C7" t="s">
        <v>404</v>
      </c>
      <c r="D7" t="s">
        <v>390</v>
      </c>
      <c r="E7" t="s">
        <v>402</v>
      </c>
      <c r="F7" t="s">
        <v>7</v>
      </c>
      <c r="I7" s="23" t="s">
        <v>405</v>
      </c>
      <c r="J7" s="20">
        <v>6</v>
      </c>
      <c r="K7" s="20">
        <v>8</v>
      </c>
      <c r="L7" s="20">
        <v>2</v>
      </c>
      <c r="M7" s="20">
        <v>5</v>
      </c>
      <c r="N7" s="20">
        <v>2</v>
      </c>
      <c r="O7" s="20">
        <v>3</v>
      </c>
      <c r="P7" s="20">
        <v>26</v>
      </c>
      <c r="Q7" s="20"/>
      <c r="R7" s="22">
        <f t="shared" si="0"/>
        <v>4.333333333333333</v>
      </c>
      <c r="T7" t="s">
        <v>406</v>
      </c>
      <c r="U7" s="20">
        <v>3</v>
      </c>
      <c r="V7" s="20">
        <v>27</v>
      </c>
      <c r="W7" s="20"/>
      <c r="X7" s="20">
        <v>30</v>
      </c>
      <c r="Y7" s="20"/>
      <c r="Z7" s="24">
        <f t="shared" si="1"/>
        <v>5</v>
      </c>
    </row>
    <row r="8" spans="1:26" x14ac:dyDescent="0.25">
      <c r="A8" s="20">
        <v>140</v>
      </c>
      <c r="B8" t="s">
        <v>3</v>
      </c>
      <c r="C8" t="s">
        <v>407</v>
      </c>
      <c r="D8" t="s">
        <v>390</v>
      </c>
      <c r="E8" t="s">
        <v>402</v>
      </c>
      <c r="F8" t="s">
        <v>7</v>
      </c>
      <c r="I8" s="23" t="s">
        <v>394</v>
      </c>
      <c r="J8" s="20">
        <v>3</v>
      </c>
      <c r="K8" s="20">
        <v>3</v>
      </c>
      <c r="L8" s="20">
        <v>2</v>
      </c>
      <c r="M8" s="20">
        <v>7</v>
      </c>
      <c r="N8" s="20">
        <v>4</v>
      </c>
      <c r="O8" s="20">
        <v>4</v>
      </c>
      <c r="P8" s="20">
        <v>23</v>
      </c>
      <c r="Q8" s="20"/>
      <c r="R8" s="22">
        <f t="shared" si="0"/>
        <v>3.8333333333333335</v>
      </c>
      <c r="T8" t="s">
        <v>405</v>
      </c>
      <c r="U8" s="20">
        <v>4</v>
      </c>
      <c r="V8" s="20">
        <v>7</v>
      </c>
      <c r="W8" s="20">
        <v>15</v>
      </c>
      <c r="X8" s="20">
        <v>26</v>
      </c>
      <c r="Y8" s="20"/>
      <c r="Z8" s="24">
        <f t="shared" si="1"/>
        <v>4.333333333333333</v>
      </c>
    </row>
    <row r="9" spans="1:26" x14ac:dyDescent="0.25">
      <c r="A9" s="20">
        <v>195</v>
      </c>
      <c r="B9" t="s">
        <v>4</v>
      </c>
      <c r="C9" t="s">
        <v>408</v>
      </c>
      <c r="D9" t="s">
        <v>390</v>
      </c>
      <c r="E9" t="s">
        <v>402</v>
      </c>
      <c r="F9" t="s">
        <v>7</v>
      </c>
      <c r="I9" s="23" t="s">
        <v>409</v>
      </c>
      <c r="J9" s="20">
        <v>5</v>
      </c>
      <c r="K9" s="20">
        <v>3</v>
      </c>
      <c r="L9" s="20">
        <v>3</v>
      </c>
      <c r="M9" s="20">
        <v>3</v>
      </c>
      <c r="N9" s="20">
        <v>2</v>
      </c>
      <c r="O9" s="20">
        <v>2</v>
      </c>
      <c r="P9" s="20">
        <v>18</v>
      </c>
      <c r="Q9" s="20"/>
      <c r="R9" s="22">
        <f t="shared" si="0"/>
        <v>3</v>
      </c>
      <c r="T9" t="s">
        <v>394</v>
      </c>
      <c r="U9" s="20">
        <v>8</v>
      </c>
      <c r="V9" s="20">
        <v>17</v>
      </c>
      <c r="W9" s="20"/>
      <c r="X9" s="20">
        <v>25</v>
      </c>
      <c r="Y9" s="20"/>
      <c r="Z9" s="24">
        <f t="shared" si="1"/>
        <v>4.166666666666667</v>
      </c>
    </row>
    <row r="10" spans="1:26" x14ac:dyDescent="0.25">
      <c r="A10" s="20">
        <v>241</v>
      </c>
      <c r="B10" t="s">
        <v>5</v>
      </c>
      <c r="C10" t="s">
        <v>410</v>
      </c>
      <c r="D10" t="s">
        <v>390</v>
      </c>
      <c r="E10" t="s">
        <v>399</v>
      </c>
      <c r="F10" t="s">
        <v>7</v>
      </c>
      <c r="I10" s="23" t="s">
        <v>411</v>
      </c>
      <c r="J10" s="20">
        <v>3</v>
      </c>
      <c r="K10" s="20"/>
      <c r="L10" s="20">
        <v>2</v>
      </c>
      <c r="M10" s="20">
        <v>5</v>
      </c>
      <c r="N10" s="20">
        <v>2</v>
      </c>
      <c r="O10" s="20">
        <v>2</v>
      </c>
      <c r="P10" s="20">
        <v>14</v>
      </c>
      <c r="Q10" s="20"/>
      <c r="R10" s="22">
        <f t="shared" si="0"/>
        <v>2.3333333333333335</v>
      </c>
      <c r="T10" t="s">
        <v>402</v>
      </c>
      <c r="U10" s="20">
        <v>5</v>
      </c>
      <c r="V10" s="20">
        <v>8</v>
      </c>
      <c r="W10" s="20">
        <v>4</v>
      </c>
      <c r="X10" s="20">
        <v>17</v>
      </c>
      <c r="Y10" s="20"/>
      <c r="Z10" s="24">
        <f t="shared" si="1"/>
        <v>2.8333333333333335</v>
      </c>
    </row>
    <row r="11" spans="1:26" x14ac:dyDescent="0.25">
      <c r="A11" s="20">
        <v>246</v>
      </c>
      <c r="B11" t="s">
        <v>5</v>
      </c>
      <c r="C11" t="s">
        <v>412</v>
      </c>
      <c r="D11" t="s">
        <v>390</v>
      </c>
      <c r="E11" t="s">
        <v>399</v>
      </c>
      <c r="F11" t="s">
        <v>7</v>
      </c>
      <c r="I11" s="23" t="s">
        <v>413</v>
      </c>
      <c r="J11" s="20">
        <v>5</v>
      </c>
      <c r="K11" s="20">
        <v>1</v>
      </c>
      <c r="L11" s="20">
        <v>1</v>
      </c>
      <c r="M11" s="20"/>
      <c r="N11" s="20">
        <v>2</v>
      </c>
      <c r="O11" s="20">
        <v>2</v>
      </c>
      <c r="P11" s="20">
        <v>11</v>
      </c>
      <c r="Q11" s="20"/>
      <c r="R11" s="22">
        <f t="shared" si="0"/>
        <v>1.8333333333333333</v>
      </c>
      <c r="T11" t="s">
        <v>411</v>
      </c>
      <c r="U11" s="20">
        <v>11</v>
      </c>
      <c r="V11" s="20">
        <v>2</v>
      </c>
      <c r="W11" s="20">
        <v>1</v>
      </c>
      <c r="X11" s="20">
        <v>14</v>
      </c>
      <c r="Y11" s="20"/>
      <c r="Z11" s="24">
        <f t="shared" si="1"/>
        <v>2.3333333333333335</v>
      </c>
    </row>
    <row r="12" spans="1:26" x14ac:dyDescent="0.25">
      <c r="A12" s="20">
        <v>249</v>
      </c>
      <c r="B12" t="s">
        <v>5</v>
      </c>
      <c r="C12" t="s">
        <v>414</v>
      </c>
      <c r="D12" t="s">
        <v>390</v>
      </c>
      <c r="E12" t="s">
        <v>399</v>
      </c>
      <c r="F12" t="s">
        <v>7</v>
      </c>
      <c r="I12" s="23" t="s">
        <v>415</v>
      </c>
      <c r="J12" s="20"/>
      <c r="K12" s="20">
        <v>3</v>
      </c>
      <c r="L12" s="20">
        <v>1</v>
      </c>
      <c r="M12" s="20">
        <v>2</v>
      </c>
      <c r="N12" s="20"/>
      <c r="O12" s="20"/>
      <c r="P12" s="20">
        <v>6</v>
      </c>
      <c r="Q12" s="20"/>
      <c r="R12" s="22">
        <f t="shared" si="0"/>
        <v>1</v>
      </c>
      <c r="T12" t="s">
        <v>391</v>
      </c>
      <c r="U12" s="20">
        <v>1</v>
      </c>
      <c r="V12" s="20">
        <v>17</v>
      </c>
      <c r="W12" s="20">
        <v>2</v>
      </c>
      <c r="X12" s="20">
        <v>20</v>
      </c>
      <c r="Y12" s="20"/>
      <c r="Z12" s="24">
        <f t="shared" si="1"/>
        <v>3.3333333333333335</v>
      </c>
    </row>
    <row r="13" spans="1:26" x14ac:dyDescent="0.25">
      <c r="A13" s="20">
        <v>85</v>
      </c>
      <c r="B13" t="s">
        <v>2</v>
      </c>
      <c r="C13" t="s">
        <v>416</v>
      </c>
      <c r="D13" t="s">
        <v>390</v>
      </c>
      <c r="E13" t="s">
        <v>402</v>
      </c>
      <c r="F13" t="s">
        <v>7</v>
      </c>
      <c r="I13" s="18" t="s">
        <v>390</v>
      </c>
      <c r="J13" s="20">
        <v>1</v>
      </c>
      <c r="K13" s="20">
        <v>6</v>
      </c>
      <c r="L13" s="20">
        <v>9</v>
      </c>
      <c r="M13" s="20">
        <v>8</v>
      </c>
      <c r="N13" s="20">
        <v>14</v>
      </c>
      <c r="O13" s="20">
        <v>9</v>
      </c>
      <c r="P13" s="20">
        <v>47</v>
      </c>
      <c r="Q13" s="20"/>
      <c r="R13" s="22">
        <f t="shared" si="0"/>
        <v>7.833333333333333</v>
      </c>
      <c r="T13" t="s">
        <v>399</v>
      </c>
      <c r="U13" s="20">
        <v>4</v>
      </c>
      <c r="V13" s="20">
        <v>4</v>
      </c>
      <c r="W13" s="20"/>
      <c r="X13" s="20">
        <v>8</v>
      </c>
      <c r="Y13" s="20"/>
      <c r="Z13" s="24">
        <f t="shared" si="1"/>
        <v>1.3333333333333333</v>
      </c>
    </row>
    <row r="14" spans="1:26" x14ac:dyDescent="0.25">
      <c r="A14" s="20">
        <v>110</v>
      </c>
      <c r="B14" t="s">
        <v>3</v>
      </c>
      <c r="C14" t="s">
        <v>417</v>
      </c>
      <c r="D14" t="s">
        <v>390</v>
      </c>
      <c r="E14" t="s">
        <v>391</v>
      </c>
      <c r="F14" t="s">
        <v>30</v>
      </c>
      <c r="I14" s="23" t="s">
        <v>391</v>
      </c>
      <c r="J14" s="20"/>
      <c r="K14" s="20">
        <v>2</v>
      </c>
      <c r="L14" s="20">
        <v>3</v>
      </c>
      <c r="M14" s="20">
        <v>4</v>
      </c>
      <c r="N14" s="20">
        <v>6</v>
      </c>
      <c r="O14" s="20">
        <v>5</v>
      </c>
      <c r="P14" s="20">
        <v>20</v>
      </c>
      <c r="Q14" s="20"/>
      <c r="R14" s="22">
        <f t="shared" si="0"/>
        <v>3.3333333333333335</v>
      </c>
      <c r="T14" t="s">
        <v>415</v>
      </c>
      <c r="U14" s="20">
        <v>3</v>
      </c>
      <c r="V14" s="20">
        <v>2</v>
      </c>
      <c r="W14" s="20">
        <v>1</v>
      </c>
      <c r="X14" s="20">
        <v>6</v>
      </c>
      <c r="Y14" s="20"/>
      <c r="Z14" s="24">
        <f t="shared" si="1"/>
        <v>1</v>
      </c>
    </row>
    <row r="15" spans="1:26" x14ac:dyDescent="0.25">
      <c r="A15" s="20">
        <v>150</v>
      </c>
      <c r="B15" t="s">
        <v>3</v>
      </c>
      <c r="C15" t="s">
        <v>418</v>
      </c>
      <c r="D15" t="s">
        <v>390</v>
      </c>
      <c r="E15" t="s">
        <v>391</v>
      </c>
      <c r="F15" t="s">
        <v>30</v>
      </c>
      <c r="I15" s="23" t="s">
        <v>402</v>
      </c>
      <c r="J15" s="20">
        <v>1</v>
      </c>
      <c r="K15" s="20">
        <v>4</v>
      </c>
      <c r="L15" s="20">
        <v>4</v>
      </c>
      <c r="M15" s="20">
        <v>4</v>
      </c>
      <c r="N15" s="20">
        <v>2</v>
      </c>
      <c r="O15" s="20">
        <v>2</v>
      </c>
      <c r="P15" s="20">
        <v>17</v>
      </c>
      <c r="Q15" s="20"/>
      <c r="R15" s="22">
        <f t="shared" si="0"/>
        <v>2.8333333333333335</v>
      </c>
      <c r="T15" t="s">
        <v>409</v>
      </c>
      <c r="U15" s="20">
        <v>10</v>
      </c>
      <c r="V15" s="20">
        <v>4</v>
      </c>
      <c r="W15" s="20">
        <v>4</v>
      </c>
      <c r="X15" s="20">
        <v>18</v>
      </c>
      <c r="Y15" s="20"/>
      <c r="Z15" s="24">
        <f t="shared" si="1"/>
        <v>3</v>
      </c>
    </row>
    <row r="16" spans="1:26" x14ac:dyDescent="0.25">
      <c r="A16" s="20">
        <v>261</v>
      </c>
      <c r="B16" t="s">
        <v>6</v>
      </c>
      <c r="C16" t="s">
        <v>419</v>
      </c>
      <c r="D16" t="s">
        <v>390</v>
      </c>
      <c r="E16" t="s">
        <v>391</v>
      </c>
      <c r="F16" t="s">
        <v>30</v>
      </c>
      <c r="I16" s="23" t="s">
        <v>399</v>
      </c>
      <c r="J16" s="20"/>
      <c r="K16" s="20"/>
      <c r="L16" s="20"/>
      <c r="M16" s="20"/>
      <c r="N16" s="20">
        <v>6</v>
      </c>
      <c r="O16" s="20">
        <v>2</v>
      </c>
      <c r="P16" s="20">
        <v>8</v>
      </c>
      <c r="Q16" s="20"/>
      <c r="R16" s="22">
        <f t="shared" si="0"/>
        <v>1.3333333333333333</v>
      </c>
      <c r="T16" t="s">
        <v>413</v>
      </c>
      <c r="U16" s="20">
        <v>4</v>
      </c>
      <c r="V16" s="20">
        <v>7</v>
      </c>
      <c r="W16" s="20"/>
      <c r="X16" s="20">
        <v>11</v>
      </c>
      <c r="Y16" s="20"/>
      <c r="Z16" s="24">
        <f t="shared" si="1"/>
        <v>1.8333333333333333</v>
      </c>
    </row>
    <row r="17" spans="1:26" x14ac:dyDescent="0.25">
      <c r="A17" s="20">
        <v>262</v>
      </c>
      <c r="B17" t="s">
        <v>6</v>
      </c>
      <c r="C17" t="s">
        <v>420</v>
      </c>
      <c r="D17" t="s">
        <v>390</v>
      </c>
      <c r="E17" t="s">
        <v>391</v>
      </c>
      <c r="F17" t="s">
        <v>30</v>
      </c>
      <c r="I17" s="23" t="s">
        <v>394</v>
      </c>
      <c r="J17" s="20"/>
      <c r="K17" s="20"/>
      <c r="L17" s="20">
        <v>2</v>
      </c>
      <c r="M17" s="20"/>
      <c r="N17" s="20"/>
      <c r="O17" s="20"/>
      <c r="P17" s="20">
        <v>2</v>
      </c>
      <c r="Q17" s="20"/>
      <c r="R17" s="22">
        <f t="shared" si="0"/>
        <v>0.33333333333333331</v>
      </c>
      <c r="T17" t="s">
        <v>421</v>
      </c>
      <c r="U17" s="20"/>
      <c r="V17" s="20">
        <v>1</v>
      </c>
      <c r="W17" s="20"/>
      <c r="X17" s="20">
        <v>1</v>
      </c>
      <c r="Y17" s="20"/>
      <c r="Z17" s="24">
        <f t="shared" si="1"/>
        <v>0.16666666666666666</v>
      </c>
    </row>
    <row r="18" spans="1:26" x14ac:dyDescent="0.25">
      <c r="A18" s="20">
        <v>293</v>
      </c>
      <c r="B18" t="s">
        <v>6</v>
      </c>
      <c r="C18" t="s">
        <v>422</v>
      </c>
      <c r="D18" t="s">
        <v>390</v>
      </c>
      <c r="E18" t="s">
        <v>391</v>
      </c>
      <c r="F18" t="s">
        <v>30</v>
      </c>
      <c r="I18" s="18" t="s">
        <v>423</v>
      </c>
      <c r="J18" s="20">
        <v>7</v>
      </c>
      <c r="K18" s="20">
        <v>4</v>
      </c>
      <c r="L18" s="20">
        <v>5</v>
      </c>
      <c r="M18" s="20">
        <v>7</v>
      </c>
      <c r="N18" s="20">
        <v>4</v>
      </c>
      <c r="O18" s="20">
        <v>4</v>
      </c>
      <c r="P18" s="20">
        <v>31</v>
      </c>
      <c r="Q18" s="20"/>
      <c r="R18" s="22">
        <f t="shared" si="0"/>
        <v>5.166666666666667</v>
      </c>
      <c r="T18" t="s">
        <v>424</v>
      </c>
      <c r="U18" s="20"/>
      <c r="V18" s="20">
        <v>3</v>
      </c>
      <c r="W18" s="20"/>
      <c r="X18" s="20">
        <v>3</v>
      </c>
      <c r="Y18" s="20"/>
      <c r="Z18" s="24">
        <f t="shared" si="1"/>
        <v>0.5</v>
      </c>
    </row>
    <row r="19" spans="1:26" x14ac:dyDescent="0.25">
      <c r="A19" s="20">
        <v>294</v>
      </c>
      <c r="B19" t="s">
        <v>6</v>
      </c>
      <c r="C19" t="s">
        <v>425</v>
      </c>
      <c r="D19" t="s">
        <v>390</v>
      </c>
      <c r="E19" t="s">
        <v>391</v>
      </c>
      <c r="F19" t="s">
        <v>34</v>
      </c>
      <c r="I19" s="23" t="s">
        <v>406</v>
      </c>
      <c r="J19" s="20">
        <v>6</v>
      </c>
      <c r="K19" s="20">
        <v>4</v>
      </c>
      <c r="L19" s="20">
        <v>5</v>
      </c>
      <c r="M19" s="20">
        <v>7</v>
      </c>
      <c r="N19" s="20">
        <v>4</v>
      </c>
      <c r="O19" s="20">
        <v>4</v>
      </c>
      <c r="P19" s="20">
        <v>30</v>
      </c>
      <c r="Q19" s="20"/>
      <c r="R19" s="22">
        <f t="shared" si="0"/>
        <v>5</v>
      </c>
      <c r="T19" t="s">
        <v>32</v>
      </c>
      <c r="U19" s="20">
        <v>78</v>
      </c>
      <c r="V19" s="20">
        <v>178</v>
      </c>
      <c r="W19" s="20">
        <v>44</v>
      </c>
      <c r="X19" s="20">
        <v>300</v>
      </c>
      <c r="Y19" s="20"/>
      <c r="Z19" s="24">
        <f t="shared" si="1"/>
        <v>50</v>
      </c>
    </row>
    <row r="20" spans="1:26" x14ac:dyDescent="0.25">
      <c r="A20" s="20">
        <v>295</v>
      </c>
      <c r="B20" t="s">
        <v>6</v>
      </c>
      <c r="C20" t="s">
        <v>426</v>
      </c>
      <c r="D20" t="s">
        <v>390</v>
      </c>
      <c r="E20" t="s">
        <v>391</v>
      </c>
      <c r="F20" t="s">
        <v>30</v>
      </c>
      <c r="I20" s="23" t="s">
        <v>421</v>
      </c>
      <c r="J20" s="20">
        <v>1</v>
      </c>
      <c r="K20" s="20"/>
      <c r="L20" s="20"/>
      <c r="M20" s="20"/>
      <c r="N20" s="20"/>
      <c r="O20" s="20"/>
      <c r="P20" s="20">
        <v>1</v>
      </c>
      <c r="Q20" s="20"/>
      <c r="R20" s="22">
        <f t="shared" si="0"/>
        <v>0.16666666666666666</v>
      </c>
      <c r="Z20" s="24"/>
    </row>
    <row r="21" spans="1:26" x14ac:dyDescent="0.25">
      <c r="A21" s="20">
        <v>171</v>
      </c>
      <c r="B21" t="s">
        <v>4</v>
      </c>
      <c r="C21" t="s">
        <v>427</v>
      </c>
      <c r="D21" t="s">
        <v>390</v>
      </c>
      <c r="E21" t="s">
        <v>391</v>
      </c>
      <c r="F21" t="s">
        <v>30</v>
      </c>
      <c r="I21" s="18" t="s">
        <v>424</v>
      </c>
      <c r="J21" s="20"/>
      <c r="K21" s="20">
        <v>3</v>
      </c>
      <c r="L21" s="20"/>
      <c r="M21" s="20"/>
      <c r="N21" s="20"/>
      <c r="O21" s="20"/>
      <c r="P21" s="20">
        <v>3</v>
      </c>
      <c r="Q21" s="20"/>
      <c r="R21" s="22">
        <f t="shared" si="0"/>
        <v>0.5</v>
      </c>
    </row>
    <row r="22" spans="1:26" x14ac:dyDescent="0.25">
      <c r="A22" s="20">
        <v>172</v>
      </c>
      <c r="B22" t="s">
        <v>4</v>
      </c>
      <c r="C22" t="s">
        <v>428</v>
      </c>
      <c r="D22" t="s">
        <v>390</v>
      </c>
      <c r="E22" t="s">
        <v>391</v>
      </c>
      <c r="F22" t="s">
        <v>34</v>
      </c>
      <c r="I22" s="18" t="s">
        <v>32</v>
      </c>
      <c r="J22" s="20">
        <v>50</v>
      </c>
      <c r="K22" s="20">
        <v>50</v>
      </c>
      <c r="L22" s="20">
        <v>50</v>
      </c>
      <c r="M22" s="20">
        <v>50</v>
      </c>
      <c r="N22" s="20">
        <v>50</v>
      </c>
      <c r="O22" s="20">
        <v>50</v>
      </c>
      <c r="P22" s="20">
        <v>300</v>
      </c>
      <c r="Q22" s="20"/>
      <c r="R22" s="22">
        <f t="shared" si="0"/>
        <v>50</v>
      </c>
    </row>
    <row r="23" spans="1:26" x14ac:dyDescent="0.25">
      <c r="A23" s="20">
        <v>173</v>
      </c>
      <c r="B23" t="s">
        <v>4</v>
      </c>
      <c r="C23" t="s">
        <v>429</v>
      </c>
      <c r="D23" t="s">
        <v>390</v>
      </c>
      <c r="E23" t="s">
        <v>391</v>
      </c>
      <c r="F23" t="s">
        <v>30</v>
      </c>
      <c r="Q23" s="20"/>
      <c r="R23" s="24">
        <f t="shared" si="0"/>
        <v>0</v>
      </c>
    </row>
    <row r="24" spans="1:26" x14ac:dyDescent="0.25">
      <c r="A24" s="20">
        <v>190</v>
      </c>
      <c r="B24" t="s">
        <v>4</v>
      </c>
      <c r="C24" t="s">
        <v>430</v>
      </c>
      <c r="D24" t="s">
        <v>390</v>
      </c>
      <c r="E24" t="s">
        <v>391</v>
      </c>
      <c r="F24" t="s">
        <v>30</v>
      </c>
      <c r="J24" s="20"/>
      <c r="K24" s="20"/>
      <c r="L24" s="20"/>
      <c r="M24" s="20"/>
      <c r="N24" s="20"/>
      <c r="O24" s="20"/>
      <c r="P24" s="20"/>
      <c r="Q24" s="20"/>
    </row>
    <row r="25" spans="1:26" x14ac:dyDescent="0.25">
      <c r="A25" s="20">
        <v>292</v>
      </c>
      <c r="B25" t="s">
        <v>6</v>
      </c>
      <c r="C25" t="s">
        <v>431</v>
      </c>
      <c r="D25" t="s">
        <v>390</v>
      </c>
      <c r="E25" t="s">
        <v>399</v>
      </c>
      <c r="F25" t="s">
        <v>30</v>
      </c>
      <c r="J25" s="20"/>
      <c r="K25" s="20"/>
      <c r="L25" s="20"/>
      <c r="M25" s="20"/>
      <c r="N25" s="20"/>
      <c r="O25" s="20"/>
      <c r="P25" s="20"/>
      <c r="Q25" s="20"/>
    </row>
    <row r="26" spans="1:26" x14ac:dyDescent="0.25">
      <c r="A26" s="20">
        <v>114</v>
      </c>
      <c r="B26" t="s">
        <v>3</v>
      </c>
      <c r="C26" t="s">
        <v>432</v>
      </c>
      <c r="D26" t="s">
        <v>390</v>
      </c>
      <c r="E26" t="s">
        <v>402</v>
      </c>
      <c r="F26" t="s">
        <v>30</v>
      </c>
      <c r="J26" s="20"/>
      <c r="K26" s="20"/>
      <c r="L26" s="20"/>
      <c r="M26" s="20"/>
      <c r="N26" s="20"/>
      <c r="O26" s="20"/>
      <c r="P26" s="20"/>
      <c r="Q26" s="20"/>
    </row>
    <row r="27" spans="1:26" x14ac:dyDescent="0.25">
      <c r="A27" s="20">
        <v>285</v>
      </c>
      <c r="B27" t="s">
        <v>6</v>
      </c>
      <c r="C27" t="s">
        <v>433</v>
      </c>
      <c r="D27" t="s">
        <v>390</v>
      </c>
      <c r="E27" t="s">
        <v>402</v>
      </c>
      <c r="F27" t="s">
        <v>30</v>
      </c>
      <c r="I27" t="s">
        <v>434</v>
      </c>
      <c r="J27" s="20" t="s">
        <v>25</v>
      </c>
      <c r="K27" s="20"/>
      <c r="L27" s="20"/>
      <c r="M27" s="20"/>
      <c r="N27" s="20"/>
      <c r="O27" s="20"/>
      <c r="P27" s="20"/>
      <c r="Q27" s="20"/>
    </row>
    <row r="28" spans="1:26" x14ac:dyDescent="0.25">
      <c r="A28" s="20">
        <v>286</v>
      </c>
      <c r="B28" t="s">
        <v>6</v>
      </c>
      <c r="C28" t="s">
        <v>435</v>
      </c>
      <c r="D28" t="s">
        <v>390</v>
      </c>
      <c r="E28" t="s">
        <v>402</v>
      </c>
      <c r="F28" t="s">
        <v>34</v>
      </c>
      <c r="I28" t="s">
        <v>31</v>
      </c>
      <c r="J28" s="20" t="s">
        <v>1</v>
      </c>
      <c r="K28" s="20" t="s">
        <v>2</v>
      </c>
      <c r="L28" s="20" t="s">
        <v>3</v>
      </c>
      <c r="M28" s="20" t="s">
        <v>4</v>
      </c>
      <c r="N28" s="20" t="s">
        <v>5</v>
      </c>
      <c r="O28" s="20" t="s">
        <v>6</v>
      </c>
      <c r="P28" s="20" t="s">
        <v>32</v>
      </c>
      <c r="Q28" s="20"/>
      <c r="R28" s="21">
        <v>2026</v>
      </c>
    </row>
    <row r="29" spans="1:26" x14ac:dyDescent="0.25">
      <c r="A29" s="20">
        <v>13</v>
      </c>
      <c r="B29" t="s">
        <v>1</v>
      </c>
      <c r="C29" t="s">
        <v>436</v>
      </c>
      <c r="D29" t="s">
        <v>390</v>
      </c>
      <c r="E29" t="s">
        <v>402</v>
      </c>
      <c r="F29" t="s">
        <v>30</v>
      </c>
      <c r="I29" s="18" t="s">
        <v>395</v>
      </c>
      <c r="J29" s="20">
        <v>20</v>
      </c>
      <c r="K29" s="20">
        <v>19</v>
      </c>
      <c r="L29" s="20">
        <v>25</v>
      </c>
      <c r="M29" s="20">
        <v>13</v>
      </c>
      <c r="N29" s="20">
        <v>20</v>
      </c>
      <c r="O29" s="20">
        <v>24</v>
      </c>
      <c r="P29" s="20">
        <v>121</v>
      </c>
      <c r="Q29" s="20"/>
      <c r="R29" s="22">
        <f>+P29/6</f>
        <v>20.166666666666668</v>
      </c>
    </row>
    <row r="30" spans="1:26" x14ac:dyDescent="0.25">
      <c r="A30" s="20">
        <v>185</v>
      </c>
      <c r="B30" t="s">
        <v>4</v>
      </c>
      <c r="C30" t="s">
        <v>437</v>
      </c>
      <c r="D30" t="s">
        <v>390</v>
      </c>
      <c r="E30" t="s">
        <v>402</v>
      </c>
      <c r="F30" t="s">
        <v>30</v>
      </c>
      <c r="I30" s="18" t="s">
        <v>403</v>
      </c>
      <c r="J30" s="20">
        <v>22</v>
      </c>
      <c r="K30" s="20">
        <v>18</v>
      </c>
      <c r="L30" s="20">
        <v>11</v>
      </c>
      <c r="M30" s="20">
        <v>22</v>
      </c>
      <c r="N30" s="20">
        <v>12</v>
      </c>
      <c r="O30" s="20">
        <v>13</v>
      </c>
      <c r="P30" s="20">
        <v>98</v>
      </c>
      <c r="Q30" s="20"/>
      <c r="R30" s="22">
        <f t="shared" ref="R30:R32" si="2">+P30/6</f>
        <v>16.333333333333332</v>
      </c>
    </row>
    <row r="31" spans="1:26" x14ac:dyDescent="0.25">
      <c r="A31" s="20">
        <v>186</v>
      </c>
      <c r="B31" t="s">
        <v>4</v>
      </c>
      <c r="C31" t="s">
        <v>438</v>
      </c>
      <c r="D31" t="s">
        <v>390</v>
      </c>
      <c r="E31" t="s">
        <v>402</v>
      </c>
      <c r="F31" t="s">
        <v>34</v>
      </c>
      <c r="I31" s="18" t="s">
        <v>390</v>
      </c>
      <c r="J31" s="20">
        <v>1</v>
      </c>
      <c r="K31" s="20">
        <v>6</v>
      </c>
      <c r="L31" s="20">
        <v>9</v>
      </c>
      <c r="M31" s="20">
        <v>8</v>
      </c>
      <c r="N31" s="20">
        <v>14</v>
      </c>
      <c r="O31" s="20">
        <v>9</v>
      </c>
      <c r="P31" s="20">
        <v>47</v>
      </c>
      <c r="Q31" s="20"/>
      <c r="R31" s="22">
        <f t="shared" si="2"/>
        <v>7.833333333333333</v>
      </c>
    </row>
    <row r="32" spans="1:26" x14ac:dyDescent="0.25">
      <c r="A32" s="20">
        <v>187</v>
      </c>
      <c r="B32" t="s">
        <v>4</v>
      </c>
      <c r="C32" t="s">
        <v>439</v>
      </c>
      <c r="D32" t="s">
        <v>390</v>
      </c>
      <c r="E32" t="s">
        <v>402</v>
      </c>
      <c r="F32" t="s">
        <v>30</v>
      </c>
      <c r="I32" s="18" t="s">
        <v>423</v>
      </c>
      <c r="J32" s="20">
        <v>7</v>
      </c>
      <c r="K32" s="20">
        <v>4</v>
      </c>
      <c r="L32" s="20">
        <v>5</v>
      </c>
      <c r="M32" s="20">
        <v>7</v>
      </c>
      <c r="N32" s="20">
        <v>4</v>
      </c>
      <c r="O32" s="20">
        <v>4</v>
      </c>
      <c r="P32" s="20">
        <v>31</v>
      </c>
      <c r="Q32" s="20"/>
      <c r="R32" s="22">
        <f t="shared" si="2"/>
        <v>5.166666666666667</v>
      </c>
    </row>
    <row r="33" spans="1:16" x14ac:dyDescent="0.25">
      <c r="A33" s="20">
        <v>211</v>
      </c>
      <c r="B33" t="s">
        <v>5</v>
      </c>
      <c r="C33" t="s">
        <v>419</v>
      </c>
      <c r="D33" t="s">
        <v>390</v>
      </c>
      <c r="E33" t="s">
        <v>391</v>
      </c>
      <c r="F33" t="s">
        <v>30</v>
      </c>
      <c r="I33" s="18" t="s">
        <v>424</v>
      </c>
      <c r="J33" s="20"/>
      <c r="K33" s="20">
        <v>3</v>
      </c>
      <c r="L33" s="20"/>
      <c r="M33" s="20"/>
      <c r="N33" s="20"/>
      <c r="O33" s="20"/>
      <c r="P33" s="20">
        <v>3</v>
      </c>
    </row>
    <row r="34" spans="1:16" x14ac:dyDescent="0.25">
      <c r="A34" s="20">
        <v>212</v>
      </c>
      <c r="B34" t="s">
        <v>5</v>
      </c>
      <c r="C34" t="s">
        <v>420</v>
      </c>
      <c r="D34" t="s">
        <v>390</v>
      </c>
      <c r="E34" t="s">
        <v>391</v>
      </c>
      <c r="F34" t="s">
        <v>30</v>
      </c>
      <c r="I34" s="18" t="s">
        <v>32</v>
      </c>
      <c r="J34" s="20">
        <v>50</v>
      </c>
      <c r="K34" s="20">
        <v>50</v>
      </c>
      <c r="L34" s="20">
        <v>50</v>
      </c>
      <c r="M34" s="20">
        <v>50</v>
      </c>
      <c r="N34" s="20">
        <v>50</v>
      </c>
      <c r="O34" s="20">
        <v>50</v>
      </c>
      <c r="P34" s="20">
        <v>300</v>
      </c>
    </row>
    <row r="35" spans="1:16" x14ac:dyDescent="0.25">
      <c r="A35" s="20">
        <v>243</v>
      </c>
      <c r="B35" t="s">
        <v>5</v>
      </c>
      <c r="C35" t="s">
        <v>440</v>
      </c>
      <c r="D35" t="s">
        <v>390</v>
      </c>
      <c r="E35" t="s">
        <v>391</v>
      </c>
      <c r="F35" t="s">
        <v>30</v>
      </c>
    </row>
    <row r="36" spans="1:16" x14ac:dyDescent="0.25">
      <c r="A36" s="20">
        <v>244</v>
      </c>
      <c r="B36" t="s">
        <v>5</v>
      </c>
      <c r="C36" t="s">
        <v>441</v>
      </c>
      <c r="D36" t="s">
        <v>390</v>
      </c>
      <c r="E36" t="s">
        <v>391</v>
      </c>
      <c r="F36" t="s">
        <v>30</v>
      </c>
    </row>
    <row r="37" spans="1:16" x14ac:dyDescent="0.25">
      <c r="A37" s="20">
        <v>245</v>
      </c>
      <c r="B37" t="s">
        <v>5</v>
      </c>
      <c r="C37" t="s">
        <v>442</v>
      </c>
      <c r="D37" t="s">
        <v>390</v>
      </c>
      <c r="E37" t="s">
        <v>391</v>
      </c>
      <c r="F37" t="s">
        <v>30</v>
      </c>
    </row>
    <row r="38" spans="1:16" x14ac:dyDescent="0.25">
      <c r="A38" s="20">
        <v>62</v>
      </c>
      <c r="B38" t="s">
        <v>2</v>
      </c>
      <c r="C38" t="s">
        <v>443</v>
      </c>
      <c r="D38" t="s">
        <v>390</v>
      </c>
      <c r="E38" t="s">
        <v>391</v>
      </c>
      <c r="F38" t="s">
        <v>30</v>
      </c>
    </row>
    <row r="39" spans="1:16" x14ac:dyDescent="0.25">
      <c r="A39" s="20">
        <v>250</v>
      </c>
      <c r="B39" t="s">
        <v>5</v>
      </c>
      <c r="C39" t="s">
        <v>444</v>
      </c>
      <c r="D39" t="s">
        <v>390</v>
      </c>
      <c r="E39" t="s">
        <v>391</v>
      </c>
      <c r="F39" t="s">
        <v>30</v>
      </c>
    </row>
    <row r="40" spans="1:16" x14ac:dyDescent="0.25">
      <c r="A40" s="20">
        <v>88</v>
      </c>
      <c r="B40" t="s">
        <v>2</v>
      </c>
      <c r="C40" t="s">
        <v>445</v>
      </c>
      <c r="D40" t="s">
        <v>390</v>
      </c>
      <c r="E40" t="s">
        <v>391</v>
      </c>
      <c r="F40" t="s">
        <v>30</v>
      </c>
    </row>
    <row r="41" spans="1:16" x14ac:dyDescent="0.25">
      <c r="A41" s="20">
        <v>242</v>
      </c>
      <c r="B41" t="s">
        <v>5</v>
      </c>
      <c r="C41" t="s">
        <v>446</v>
      </c>
      <c r="D41" t="s">
        <v>390</v>
      </c>
      <c r="E41" t="s">
        <v>399</v>
      </c>
      <c r="F41" t="s">
        <v>30</v>
      </c>
    </row>
    <row r="42" spans="1:16" x14ac:dyDescent="0.25">
      <c r="A42" s="20">
        <v>247</v>
      </c>
      <c r="B42" t="s">
        <v>5</v>
      </c>
      <c r="C42" t="s">
        <v>447</v>
      </c>
      <c r="D42" t="s">
        <v>390</v>
      </c>
      <c r="E42" t="s">
        <v>399</v>
      </c>
      <c r="F42" t="s">
        <v>30</v>
      </c>
    </row>
    <row r="43" spans="1:16" x14ac:dyDescent="0.25">
      <c r="A43" s="20">
        <v>248</v>
      </c>
      <c r="B43" t="s">
        <v>5</v>
      </c>
      <c r="C43" t="s">
        <v>448</v>
      </c>
      <c r="D43" t="s">
        <v>390</v>
      </c>
      <c r="E43" t="s">
        <v>399</v>
      </c>
      <c r="F43" t="s">
        <v>30</v>
      </c>
    </row>
    <row r="44" spans="1:16" x14ac:dyDescent="0.25">
      <c r="A44" s="20">
        <v>94</v>
      </c>
      <c r="B44" t="s">
        <v>2</v>
      </c>
      <c r="C44" t="s">
        <v>449</v>
      </c>
      <c r="D44" t="s">
        <v>390</v>
      </c>
      <c r="E44" t="s">
        <v>402</v>
      </c>
      <c r="F44" t="s">
        <v>30</v>
      </c>
    </row>
    <row r="45" spans="1:16" x14ac:dyDescent="0.25">
      <c r="A45" s="20">
        <v>95</v>
      </c>
      <c r="B45" t="s">
        <v>2</v>
      </c>
      <c r="C45" t="s">
        <v>450</v>
      </c>
      <c r="D45" t="s">
        <v>390</v>
      </c>
      <c r="E45" t="s">
        <v>402</v>
      </c>
      <c r="F45" t="s">
        <v>30</v>
      </c>
    </row>
    <row r="46" spans="1:16" x14ac:dyDescent="0.25">
      <c r="A46" s="20">
        <v>235</v>
      </c>
      <c r="B46" t="s">
        <v>5</v>
      </c>
      <c r="C46" t="s">
        <v>433</v>
      </c>
      <c r="D46" t="s">
        <v>390</v>
      </c>
      <c r="E46" t="s">
        <v>402</v>
      </c>
      <c r="F46" t="s">
        <v>34</v>
      </c>
    </row>
    <row r="47" spans="1:16" x14ac:dyDescent="0.25">
      <c r="A47" s="20">
        <v>236</v>
      </c>
      <c r="B47" t="s">
        <v>5</v>
      </c>
      <c r="C47" t="s">
        <v>435</v>
      </c>
      <c r="D47" t="s">
        <v>390</v>
      </c>
      <c r="E47" t="s">
        <v>402</v>
      </c>
      <c r="F47" t="s">
        <v>34</v>
      </c>
    </row>
    <row r="48" spans="1:16" x14ac:dyDescent="0.25">
      <c r="A48" s="20">
        <v>51</v>
      </c>
      <c r="B48" t="s">
        <v>2</v>
      </c>
      <c r="C48" t="s">
        <v>451</v>
      </c>
      <c r="D48" t="s">
        <v>390</v>
      </c>
      <c r="E48" t="s">
        <v>402</v>
      </c>
      <c r="F48" t="s">
        <v>30</v>
      </c>
    </row>
    <row r="49" spans="1:6" x14ac:dyDescent="0.25">
      <c r="A49" s="20">
        <v>98</v>
      </c>
      <c r="B49" t="s">
        <v>2</v>
      </c>
      <c r="C49" t="s">
        <v>452</v>
      </c>
      <c r="D49" t="s">
        <v>424</v>
      </c>
      <c r="E49" t="s">
        <v>424</v>
      </c>
      <c r="F49" t="s">
        <v>30</v>
      </c>
    </row>
    <row r="50" spans="1:6" x14ac:dyDescent="0.25">
      <c r="A50" s="20">
        <v>99</v>
      </c>
      <c r="B50" t="s">
        <v>2</v>
      </c>
      <c r="C50" t="s">
        <v>453</v>
      </c>
      <c r="D50" t="s">
        <v>424</v>
      </c>
      <c r="E50" t="s">
        <v>424</v>
      </c>
      <c r="F50" t="s">
        <v>30</v>
      </c>
    </row>
    <row r="51" spans="1:6" x14ac:dyDescent="0.25">
      <c r="A51" s="20">
        <v>100</v>
      </c>
      <c r="B51" t="s">
        <v>2</v>
      </c>
      <c r="C51" t="s">
        <v>454</v>
      </c>
      <c r="D51" t="s">
        <v>424</v>
      </c>
      <c r="E51" t="s">
        <v>424</v>
      </c>
      <c r="F51" t="s">
        <v>30</v>
      </c>
    </row>
    <row r="52" spans="1:6" x14ac:dyDescent="0.25">
      <c r="A52" s="20">
        <v>23</v>
      </c>
      <c r="B52" t="s">
        <v>1</v>
      </c>
      <c r="C52" t="s">
        <v>455</v>
      </c>
      <c r="D52" t="s">
        <v>395</v>
      </c>
      <c r="E52" t="s">
        <v>400</v>
      </c>
      <c r="F52" t="s">
        <v>34</v>
      </c>
    </row>
    <row r="53" spans="1:6" x14ac:dyDescent="0.25">
      <c r="A53" s="20">
        <v>31</v>
      </c>
      <c r="B53" t="s">
        <v>1</v>
      </c>
      <c r="C53" t="s">
        <v>456</v>
      </c>
      <c r="D53" t="s">
        <v>395</v>
      </c>
      <c r="E53" t="s">
        <v>400</v>
      </c>
      <c r="F53" t="s">
        <v>34</v>
      </c>
    </row>
    <row r="54" spans="1:6" x14ac:dyDescent="0.25">
      <c r="A54" s="20">
        <v>32</v>
      </c>
      <c r="B54" t="s">
        <v>1</v>
      </c>
      <c r="C54" t="s">
        <v>456</v>
      </c>
      <c r="D54" t="s">
        <v>395</v>
      </c>
      <c r="E54" t="s">
        <v>400</v>
      </c>
      <c r="F54" t="s">
        <v>34</v>
      </c>
    </row>
    <row r="55" spans="1:6" x14ac:dyDescent="0.25">
      <c r="A55" s="20">
        <v>113</v>
      </c>
      <c r="B55" t="s">
        <v>3</v>
      </c>
      <c r="C55" t="s">
        <v>457</v>
      </c>
      <c r="D55" t="s">
        <v>395</v>
      </c>
      <c r="E55" t="s">
        <v>400</v>
      </c>
      <c r="F55" t="s">
        <v>34</v>
      </c>
    </row>
    <row r="56" spans="1:6" x14ac:dyDescent="0.25">
      <c r="A56" s="20">
        <v>133</v>
      </c>
      <c r="B56" t="s">
        <v>3</v>
      </c>
      <c r="C56" t="s">
        <v>458</v>
      </c>
      <c r="D56" t="s">
        <v>395</v>
      </c>
      <c r="E56" t="s">
        <v>400</v>
      </c>
      <c r="F56" t="s">
        <v>34</v>
      </c>
    </row>
    <row r="57" spans="1:6" x14ac:dyDescent="0.25">
      <c r="A57" s="20">
        <v>199</v>
      </c>
      <c r="B57" t="s">
        <v>4</v>
      </c>
      <c r="C57" t="s">
        <v>459</v>
      </c>
      <c r="D57" t="s">
        <v>395</v>
      </c>
      <c r="E57" t="s">
        <v>400</v>
      </c>
      <c r="F57" t="s">
        <v>34</v>
      </c>
    </row>
    <row r="58" spans="1:6" ht="15" customHeight="1" x14ac:dyDescent="0.25">
      <c r="A58" s="20">
        <v>265</v>
      </c>
      <c r="B58" t="s">
        <v>6</v>
      </c>
      <c r="C58" t="s">
        <v>460</v>
      </c>
      <c r="D58" t="s">
        <v>395</v>
      </c>
      <c r="E58" t="s">
        <v>400</v>
      </c>
      <c r="F58" t="s">
        <v>34</v>
      </c>
    </row>
    <row r="59" spans="1:6" x14ac:dyDescent="0.25">
      <c r="A59" s="20">
        <v>289</v>
      </c>
      <c r="B59" t="s">
        <v>6</v>
      </c>
      <c r="C59" t="s">
        <v>461</v>
      </c>
      <c r="D59" t="s">
        <v>395</v>
      </c>
      <c r="E59" t="s">
        <v>400</v>
      </c>
      <c r="F59" t="s">
        <v>34</v>
      </c>
    </row>
    <row r="60" spans="1:6" ht="15" customHeight="1" x14ac:dyDescent="0.25">
      <c r="A60" s="20">
        <v>54</v>
      </c>
      <c r="B60" t="s">
        <v>2</v>
      </c>
      <c r="C60" t="s">
        <v>462</v>
      </c>
      <c r="D60" t="s">
        <v>395</v>
      </c>
      <c r="E60" t="s">
        <v>400</v>
      </c>
      <c r="F60" t="s">
        <v>34</v>
      </c>
    </row>
    <row r="61" spans="1:6" x14ac:dyDescent="0.25">
      <c r="A61" s="20">
        <v>71</v>
      </c>
      <c r="B61" t="s">
        <v>2</v>
      </c>
      <c r="C61" t="s">
        <v>463</v>
      </c>
      <c r="D61" t="s">
        <v>395</v>
      </c>
      <c r="E61" t="s">
        <v>400</v>
      </c>
      <c r="F61" t="s">
        <v>34</v>
      </c>
    </row>
    <row r="62" spans="1:6" ht="15" customHeight="1" x14ac:dyDescent="0.25">
      <c r="A62" s="20">
        <v>215</v>
      </c>
      <c r="B62" t="s">
        <v>5</v>
      </c>
      <c r="C62" t="s">
        <v>464</v>
      </c>
      <c r="D62" t="s">
        <v>395</v>
      </c>
      <c r="E62" t="s">
        <v>400</v>
      </c>
      <c r="F62" t="s">
        <v>34</v>
      </c>
    </row>
    <row r="63" spans="1:6" x14ac:dyDescent="0.25">
      <c r="A63" s="20">
        <v>239</v>
      </c>
      <c r="B63" t="s">
        <v>5</v>
      </c>
      <c r="C63" t="s">
        <v>465</v>
      </c>
      <c r="D63" t="s">
        <v>395</v>
      </c>
      <c r="E63" t="s">
        <v>400</v>
      </c>
      <c r="F63" t="s">
        <v>34</v>
      </c>
    </row>
    <row r="64" spans="1:6" ht="15" customHeight="1" x14ac:dyDescent="0.25">
      <c r="A64" s="20">
        <v>2</v>
      </c>
      <c r="B64" t="s">
        <v>1</v>
      </c>
      <c r="C64" t="s">
        <v>466</v>
      </c>
      <c r="D64" t="s">
        <v>395</v>
      </c>
      <c r="E64" t="s">
        <v>397</v>
      </c>
      <c r="F64" t="s">
        <v>7</v>
      </c>
    </row>
    <row r="65" spans="1:6" x14ac:dyDescent="0.25">
      <c r="A65" s="20">
        <v>4</v>
      </c>
      <c r="B65" t="s">
        <v>1</v>
      </c>
      <c r="C65" t="s">
        <v>466</v>
      </c>
      <c r="D65" t="s">
        <v>395</v>
      </c>
      <c r="E65" t="s">
        <v>397</v>
      </c>
      <c r="F65" t="s">
        <v>7</v>
      </c>
    </row>
    <row r="66" spans="1:6" ht="15" customHeight="1" x14ac:dyDescent="0.25">
      <c r="A66" s="20">
        <v>20</v>
      </c>
      <c r="B66" t="s">
        <v>1</v>
      </c>
      <c r="C66" t="s">
        <v>467</v>
      </c>
      <c r="D66" t="s">
        <v>395</v>
      </c>
      <c r="E66" t="s">
        <v>397</v>
      </c>
      <c r="F66" t="s">
        <v>7</v>
      </c>
    </row>
    <row r="67" spans="1:6" x14ac:dyDescent="0.25">
      <c r="A67" s="20">
        <v>26</v>
      </c>
      <c r="B67" t="s">
        <v>1</v>
      </c>
      <c r="C67" t="s">
        <v>468</v>
      </c>
      <c r="D67" t="s">
        <v>395</v>
      </c>
      <c r="E67" t="s">
        <v>397</v>
      </c>
      <c r="F67" t="s">
        <v>7</v>
      </c>
    </row>
    <row r="68" spans="1:6" ht="15" customHeight="1" x14ac:dyDescent="0.25">
      <c r="A68" s="20">
        <v>101</v>
      </c>
      <c r="B68" t="s">
        <v>3</v>
      </c>
      <c r="C68" t="s">
        <v>469</v>
      </c>
      <c r="D68" t="s">
        <v>395</v>
      </c>
      <c r="E68" t="s">
        <v>397</v>
      </c>
      <c r="F68" t="s">
        <v>7</v>
      </c>
    </row>
    <row r="69" spans="1:6" x14ac:dyDescent="0.25">
      <c r="A69" s="20">
        <v>102</v>
      </c>
      <c r="B69" t="s">
        <v>3</v>
      </c>
      <c r="C69" t="s">
        <v>470</v>
      </c>
      <c r="D69" t="s">
        <v>395</v>
      </c>
      <c r="E69" t="s">
        <v>397</v>
      </c>
      <c r="F69" t="s">
        <v>7</v>
      </c>
    </row>
    <row r="70" spans="1:6" ht="15" customHeight="1" x14ac:dyDescent="0.25">
      <c r="A70" s="20">
        <v>106</v>
      </c>
      <c r="B70" t="s">
        <v>3</v>
      </c>
      <c r="C70" t="s">
        <v>471</v>
      </c>
      <c r="D70" t="s">
        <v>395</v>
      </c>
      <c r="E70" t="s">
        <v>397</v>
      </c>
      <c r="F70" t="s">
        <v>7</v>
      </c>
    </row>
    <row r="71" spans="1:6" x14ac:dyDescent="0.25">
      <c r="A71" s="20">
        <v>117</v>
      </c>
      <c r="B71" t="s">
        <v>3</v>
      </c>
      <c r="C71" t="s">
        <v>472</v>
      </c>
      <c r="D71" t="s">
        <v>395</v>
      </c>
      <c r="E71" t="s">
        <v>397</v>
      </c>
      <c r="F71" t="s">
        <v>7</v>
      </c>
    </row>
    <row r="72" spans="1:6" x14ac:dyDescent="0.25">
      <c r="A72" s="20">
        <v>136</v>
      </c>
      <c r="B72" t="s">
        <v>3</v>
      </c>
      <c r="C72" t="s">
        <v>473</v>
      </c>
      <c r="D72" t="s">
        <v>395</v>
      </c>
      <c r="E72" t="s">
        <v>397</v>
      </c>
      <c r="F72" t="s">
        <v>7</v>
      </c>
    </row>
    <row r="73" spans="1:6" x14ac:dyDescent="0.25">
      <c r="A73" s="20">
        <v>137</v>
      </c>
      <c r="B73" t="s">
        <v>3</v>
      </c>
      <c r="C73" t="s">
        <v>474</v>
      </c>
      <c r="D73" t="s">
        <v>395</v>
      </c>
      <c r="E73" t="s">
        <v>397</v>
      </c>
      <c r="F73" t="s">
        <v>7</v>
      </c>
    </row>
    <row r="74" spans="1:6" x14ac:dyDescent="0.25">
      <c r="A74" s="20">
        <v>141</v>
      </c>
      <c r="B74" t="s">
        <v>3</v>
      </c>
      <c r="C74" t="s">
        <v>475</v>
      </c>
      <c r="D74" t="s">
        <v>395</v>
      </c>
      <c r="E74" t="s">
        <v>397</v>
      </c>
      <c r="F74" t="s">
        <v>7</v>
      </c>
    </row>
    <row r="75" spans="1:6" x14ac:dyDescent="0.25">
      <c r="A75" s="20">
        <v>142</v>
      </c>
      <c r="B75" t="s">
        <v>3</v>
      </c>
      <c r="C75" t="s">
        <v>476</v>
      </c>
      <c r="D75" t="s">
        <v>395</v>
      </c>
      <c r="E75" t="s">
        <v>397</v>
      </c>
      <c r="F75" t="s">
        <v>7</v>
      </c>
    </row>
    <row r="76" spans="1:6" x14ac:dyDescent="0.25">
      <c r="A76" s="20">
        <v>191</v>
      </c>
      <c r="B76" t="s">
        <v>4</v>
      </c>
      <c r="C76" t="s">
        <v>477</v>
      </c>
      <c r="D76" t="s">
        <v>395</v>
      </c>
      <c r="E76" t="s">
        <v>397</v>
      </c>
      <c r="F76" t="s">
        <v>7</v>
      </c>
    </row>
    <row r="77" spans="1:6" x14ac:dyDescent="0.25">
      <c r="A77" s="20">
        <v>192</v>
      </c>
      <c r="B77" t="s">
        <v>4</v>
      </c>
      <c r="C77" t="s">
        <v>477</v>
      </c>
      <c r="D77" t="s">
        <v>395</v>
      </c>
      <c r="E77" t="s">
        <v>397</v>
      </c>
      <c r="F77" t="s">
        <v>7</v>
      </c>
    </row>
    <row r="78" spans="1:6" x14ac:dyDescent="0.25">
      <c r="A78" s="20">
        <v>256</v>
      </c>
      <c r="B78" t="s">
        <v>6</v>
      </c>
      <c r="C78" t="s">
        <v>478</v>
      </c>
      <c r="D78" t="s">
        <v>395</v>
      </c>
      <c r="E78" t="s">
        <v>397</v>
      </c>
      <c r="F78" t="s">
        <v>7</v>
      </c>
    </row>
    <row r="79" spans="1:6" x14ac:dyDescent="0.25">
      <c r="A79" s="20">
        <v>272</v>
      </c>
      <c r="B79" t="s">
        <v>6</v>
      </c>
      <c r="C79" t="s">
        <v>479</v>
      </c>
      <c r="D79" t="s">
        <v>395</v>
      </c>
      <c r="E79" t="s">
        <v>397</v>
      </c>
      <c r="F79" t="s">
        <v>7</v>
      </c>
    </row>
    <row r="80" spans="1:6" ht="15" customHeight="1" x14ac:dyDescent="0.25">
      <c r="A80" s="20">
        <v>282</v>
      </c>
      <c r="B80" t="s">
        <v>6</v>
      </c>
      <c r="C80" t="s">
        <v>480</v>
      </c>
      <c r="D80" t="s">
        <v>395</v>
      </c>
      <c r="E80" t="s">
        <v>397</v>
      </c>
      <c r="F80" t="s">
        <v>7</v>
      </c>
    </row>
    <row r="81" spans="1:6" x14ac:dyDescent="0.25">
      <c r="A81" s="20">
        <v>138</v>
      </c>
      <c r="B81" t="s">
        <v>3</v>
      </c>
      <c r="C81" t="s">
        <v>481</v>
      </c>
      <c r="D81" t="s">
        <v>395</v>
      </c>
      <c r="E81" t="s">
        <v>400</v>
      </c>
      <c r="F81" t="s">
        <v>34</v>
      </c>
    </row>
    <row r="82" spans="1:6" ht="15" customHeight="1" x14ac:dyDescent="0.25">
      <c r="A82" s="20">
        <v>60</v>
      </c>
      <c r="B82" t="s">
        <v>2</v>
      </c>
      <c r="C82" t="s">
        <v>482</v>
      </c>
      <c r="D82" t="s">
        <v>395</v>
      </c>
      <c r="E82" t="s">
        <v>397</v>
      </c>
      <c r="F82" t="s">
        <v>7</v>
      </c>
    </row>
    <row r="83" spans="1:6" x14ac:dyDescent="0.25">
      <c r="A83" s="20">
        <v>66</v>
      </c>
      <c r="B83" t="s">
        <v>2</v>
      </c>
      <c r="C83" t="s">
        <v>483</v>
      </c>
      <c r="D83" t="s">
        <v>395</v>
      </c>
      <c r="E83" t="s">
        <v>397</v>
      </c>
      <c r="F83" t="s">
        <v>7</v>
      </c>
    </row>
    <row r="84" spans="1:6" ht="15" customHeight="1" x14ac:dyDescent="0.25">
      <c r="A84" s="20">
        <v>67</v>
      </c>
      <c r="B84" t="s">
        <v>2</v>
      </c>
      <c r="C84" t="s">
        <v>483</v>
      </c>
      <c r="D84" t="s">
        <v>395</v>
      </c>
      <c r="E84" t="s">
        <v>397</v>
      </c>
      <c r="F84" t="s">
        <v>7</v>
      </c>
    </row>
    <row r="85" spans="1:6" x14ac:dyDescent="0.25">
      <c r="A85" s="20">
        <v>206</v>
      </c>
      <c r="B85" t="s">
        <v>5</v>
      </c>
      <c r="C85" t="s">
        <v>484</v>
      </c>
      <c r="D85" t="s">
        <v>395</v>
      </c>
      <c r="E85" t="s">
        <v>397</v>
      </c>
      <c r="F85" t="s">
        <v>7</v>
      </c>
    </row>
    <row r="86" spans="1:6" ht="15" customHeight="1" x14ac:dyDescent="0.25">
      <c r="A86" s="20">
        <v>222</v>
      </c>
      <c r="B86" t="s">
        <v>5</v>
      </c>
      <c r="C86" t="s">
        <v>485</v>
      </c>
      <c r="D86" t="s">
        <v>395</v>
      </c>
      <c r="E86" t="s">
        <v>397</v>
      </c>
      <c r="F86" t="s">
        <v>7</v>
      </c>
    </row>
    <row r="87" spans="1:6" x14ac:dyDescent="0.25">
      <c r="A87" s="20">
        <v>232</v>
      </c>
      <c r="B87" t="s">
        <v>5</v>
      </c>
      <c r="C87" t="s">
        <v>486</v>
      </c>
      <c r="D87" t="s">
        <v>395</v>
      </c>
      <c r="E87" t="s">
        <v>397</v>
      </c>
      <c r="F87" t="s">
        <v>7</v>
      </c>
    </row>
    <row r="88" spans="1:6" x14ac:dyDescent="0.25">
      <c r="A88" s="20">
        <v>296</v>
      </c>
      <c r="B88" t="s">
        <v>6</v>
      </c>
      <c r="C88" t="s">
        <v>487</v>
      </c>
      <c r="D88" t="s">
        <v>395</v>
      </c>
      <c r="E88" t="s">
        <v>397</v>
      </c>
      <c r="F88" t="s">
        <v>7</v>
      </c>
    </row>
    <row r="89" spans="1:6" x14ac:dyDescent="0.25">
      <c r="A89" s="20">
        <v>297</v>
      </c>
      <c r="B89" t="s">
        <v>6</v>
      </c>
      <c r="C89" t="s">
        <v>487</v>
      </c>
      <c r="D89" t="s">
        <v>395</v>
      </c>
      <c r="E89" t="s">
        <v>397</v>
      </c>
      <c r="F89" t="s">
        <v>7</v>
      </c>
    </row>
    <row r="90" spans="1:6" x14ac:dyDescent="0.25">
      <c r="A90" s="20">
        <v>93</v>
      </c>
      <c r="B90" t="s">
        <v>2</v>
      </c>
      <c r="C90" t="s">
        <v>488</v>
      </c>
      <c r="D90" t="s">
        <v>395</v>
      </c>
      <c r="E90" t="s">
        <v>400</v>
      </c>
      <c r="F90" t="s">
        <v>34</v>
      </c>
    </row>
    <row r="91" spans="1:6" x14ac:dyDescent="0.25">
      <c r="A91" s="20">
        <v>3</v>
      </c>
      <c r="B91" t="s">
        <v>1</v>
      </c>
      <c r="C91" t="s">
        <v>466</v>
      </c>
      <c r="D91" t="s">
        <v>395</v>
      </c>
      <c r="E91" t="s">
        <v>397</v>
      </c>
      <c r="F91" t="s">
        <v>30</v>
      </c>
    </row>
    <row r="92" spans="1:6" ht="15" customHeight="1" x14ac:dyDescent="0.25">
      <c r="A92" s="20">
        <v>5</v>
      </c>
      <c r="B92" t="s">
        <v>1</v>
      </c>
      <c r="C92" t="s">
        <v>466</v>
      </c>
      <c r="D92" t="s">
        <v>395</v>
      </c>
      <c r="E92" t="s">
        <v>397</v>
      </c>
      <c r="F92" t="s">
        <v>30</v>
      </c>
    </row>
    <row r="93" spans="1:6" x14ac:dyDescent="0.25">
      <c r="A93" s="20">
        <v>6</v>
      </c>
      <c r="B93" t="s">
        <v>1</v>
      </c>
      <c r="C93" t="s">
        <v>466</v>
      </c>
      <c r="D93" t="s">
        <v>395</v>
      </c>
      <c r="E93" t="s">
        <v>397</v>
      </c>
      <c r="F93" t="s">
        <v>30</v>
      </c>
    </row>
    <row r="94" spans="1:6" x14ac:dyDescent="0.25">
      <c r="A94" s="20">
        <v>18</v>
      </c>
      <c r="B94" t="s">
        <v>1</v>
      </c>
      <c r="C94" t="s">
        <v>467</v>
      </c>
      <c r="D94" t="s">
        <v>395</v>
      </c>
      <c r="E94" t="s">
        <v>397</v>
      </c>
      <c r="F94" t="s">
        <v>30</v>
      </c>
    </row>
    <row r="95" spans="1:6" ht="15" customHeight="1" x14ac:dyDescent="0.25">
      <c r="A95" s="20">
        <v>19</v>
      </c>
      <c r="B95" t="s">
        <v>1</v>
      </c>
      <c r="C95" t="s">
        <v>467</v>
      </c>
      <c r="D95" t="s">
        <v>395</v>
      </c>
      <c r="E95" t="s">
        <v>397</v>
      </c>
      <c r="F95" t="s">
        <v>30</v>
      </c>
    </row>
    <row r="96" spans="1:6" x14ac:dyDescent="0.25">
      <c r="A96" s="20">
        <v>24</v>
      </c>
      <c r="B96" t="s">
        <v>1</v>
      </c>
      <c r="C96" t="s">
        <v>455</v>
      </c>
      <c r="D96" t="s">
        <v>395</v>
      </c>
      <c r="E96" t="s">
        <v>397</v>
      </c>
      <c r="F96" t="s">
        <v>30</v>
      </c>
    </row>
    <row r="97" spans="1:6" x14ac:dyDescent="0.25">
      <c r="A97" s="20">
        <v>25</v>
      </c>
      <c r="B97" t="s">
        <v>1</v>
      </c>
      <c r="C97" t="s">
        <v>455</v>
      </c>
      <c r="D97" t="s">
        <v>395</v>
      </c>
      <c r="E97" t="s">
        <v>397</v>
      </c>
      <c r="F97" t="s">
        <v>30</v>
      </c>
    </row>
    <row r="98" spans="1:6" x14ac:dyDescent="0.25">
      <c r="A98" s="20">
        <v>27</v>
      </c>
      <c r="B98" t="s">
        <v>1</v>
      </c>
      <c r="C98" t="s">
        <v>489</v>
      </c>
      <c r="D98" t="s">
        <v>395</v>
      </c>
      <c r="E98" t="s">
        <v>397</v>
      </c>
      <c r="F98" t="s">
        <v>30</v>
      </c>
    </row>
    <row r="99" spans="1:6" x14ac:dyDescent="0.25">
      <c r="A99" s="20">
        <v>33</v>
      </c>
      <c r="B99" t="s">
        <v>1</v>
      </c>
      <c r="C99" t="s">
        <v>456</v>
      </c>
      <c r="D99" t="s">
        <v>395</v>
      </c>
      <c r="E99" t="s">
        <v>400</v>
      </c>
      <c r="F99" t="s">
        <v>34</v>
      </c>
    </row>
    <row r="100" spans="1:6" x14ac:dyDescent="0.25">
      <c r="A100" s="20">
        <v>34</v>
      </c>
      <c r="B100" t="s">
        <v>1</v>
      </c>
      <c r="C100" t="s">
        <v>456</v>
      </c>
      <c r="D100" t="s">
        <v>395</v>
      </c>
      <c r="E100" t="s">
        <v>400</v>
      </c>
      <c r="F100" t="s">
        <v>34</v>
      </c>
    </row>
    <row r="101" spans="1:6" x14ac:dyDescent="0.25">
      <c r="A101" s="20">
        <v>46</v>
      </c>
      <c r="B101" t="s">
        <v>1</v>
      </c>
      <c r="C101" t="s">
        <v>490</v>
      </c>
      <c r="D101" t="s">
        <v>395</v>
      </c>
      <c r="E101" t="s">
        <v>400</v>
      </c>
      <c r="F101" t="s">
        <v>34</v>
      </c>
    </row>
    <row r="102" spans="1:6" x14ac:dyDescent="0.25">
      <c r="A102" s="20">
        <v>47</v>
      </c>
      <c r="B102" t="s">
        <v>1</v>
      </c>
      <c r="C102" t="s">
        <v>491</v>
      </c>
      <c r="D102" t="s">
        <v>395</v>
      </c>
      <c r="E102" t="s">
        <v>400</v>
      </c>
      <c r="F102" t="s">
        <v>30</v>
      </c>
    </row>
    <row r="103" spans="1:6" x14ac:dyDescent="0.25">
      <c r="A103" s="20">
        <v>50</v>
      </c>
      <c r="B103" t="s">
        <v>1</v>
      </c>
      <c r="C103" t="s">
        <v>492</v>
      </c>
      <c r="D103" t="s">
        <v>395</v>
      </c>
      <c r="E103" t="s">
        <v>400</v>
      </c>
      <c r="F103" t="s">
        <v>30</v>
      </c>
    </row>
    <row r="104" spans="1:6" x14ac:dyDescent="0.25">
      <c r="A104" s="20">
        <v>103</v>
      </c>
      <c r="B104" t="s">
        <v>3</v>
      </c>
      <c r="C104" t="s">
        <v>493</v>
      </c>
      <c r="D104" t="s">
        <v>395</v>
      </c>
      <c r="E104" t="s">
        <v>400</v>
      </c>
      <c r="F104" t="s">
        <v>30</v>
      </c>
    </row>
    <row r="105" spans="1:6" x14ac:dyDescent="0.25">
      <c r="A105" s="20">
        <v>107</v>
      </c>
      <c r="B105" t="s">
        <v>3</v>
      </c>
      <c r="C105" t="s">
        <v>494</v>
      </c>
      <c r="D105" t="s">
        <v>395</v>
      </c>
      <c r="E105" t="s">
        <v>400</v>
      </c>
      <c r="F105" t="s">
        <v>30</v>
      </c>
    </row>
    <row r="106" spans="1:6" x14ac:dyDescent="0.25">
      <c r="A106" s="20">
        <v>108</v>
      </c>
      <c r="B106" t="s">
        <v>3</v>
      </c>
      <c r="C106" t="s">
        <v>495</v>
      </c>
      <c r="D106" t="s">
        <v>395</v>
      </c>
      <c r="E106" t="s">
        <v>397</v>
      </c>
      <c r="F106" t="s">
        <v>30</v>
      </c>
    </row>
    <row r="107" spans="1:6" x14ac:dyDescent="0.25">
      <c r="A107" s="20">
        <v>111</v>
      </c>
      <c r="B107" t="s">
        <v>3</v>
      </c>
      <c r="C107" t="s">
        <v>496</v>
      </c>
      <c r="D107" t="s">
        <v>395</v>
      </c>
      <c r="E107" t="s">
        <v>397</v>
      </c>
      <c r="F107" t="s">
        <v>30</v>
      </c>
    </row>
    <row r="108" spans="1:6" x14ac:dyDescent="0.25">
      <c r="A108" s="20">
        <v>112</v>
      </c>
      <c r="B108" t="s">
        <v>3</v>
      </c>
      <c r="C108" t="s">
        <v>497</v>
      </c>
      <c r="D108" t="s">
        <v>395</v>
      </c>
      <c r="E108" t="s">
        <v>397</v>
      </c>
      <c r="F108" t="s">
        <v>30</v>
      </c>
    </row>
    <row r="109" spans="1:6" x14ac:dyDescent="0.25">
      <c r="A109" s="20">
        <v>116</v>
      </c>
      <c r="B109" t="s">
        <v>3</v>
      </c>
      <c r="C109" t="s">
        <v>498</v>
      </c>
      <c r="D109" t="s">
        <v>395</v>
      </c>
      <c r="E109" t="s">
        <v>397</v>
      </c>
      <c r="F109" t="s">
        <v>30</v>
      </c>
    </row>
    <row r="110" spans="1:6" x14ac:dyDescent="0.25">
      <c r="A110" s="20">
        <v>118</v>
      </c>
      <c r="B110" t="s">
        <v>3</v>
      </c>
      <c r="C110" t="s">
        <v>499</v>
      </c>
      <c r="D110" t="s">
        <v>395</v>
      </c>
      <c r="E110" t="s">
        <v>397</v>
      </c>
      <c r="F110" t="s">
        <v>30</v>
      </c>
    </row>
    <row r="111" spans="1:6" x14ac:dyDescent="0.25">
      <c r="A111" s="20">
        <v>126</v>
      </c>
      <c r="B111" t="s">
        <v>3</v>
      </c>
      <c r="C111" t="s">
        <v>500</v>
      </c>
      <c r="D111" t="s">
        <v>395</v>
      </c>
      <c r="E111" t="s">
        <v>397</v>
      </c>
      <c r="F111" t="s">
        <v>30</v>
      </c>
    </row>
    <row r="112" spans="1:6" x14ac:dyDescent="0.25">
      <c r="A112" s="20">
        <v>127</v>
      </c>
      <c r="B112" t="s">
        <v>3</v>
      </c>
      <c r="C112" t="s">
        <v>501</v>
      </c>
      <c r="D112" t="s">
        <v>395</v>
      </c>
      <c r="E112" t="s">
        <v>397</v>
      </c>
      <c r="F112" t="s">
        <v>30</v>
      </c>
    </row>
    <row r="113" spans="1:6" x14ac:dyDescent="0.25">
      <c r="A113" s="20">
        <v>128</v>
      </c>
      <c r="B113" t="s">
        <v>3</v>
      </c>
      <c r="C113" t="s">
        <v>502</v>
      </c>
      <c r="D113" t="s">
        <v>395</v>
      </c>
      <c r="E113" t="s">
        <v>400</v>
      </c>
      <c r="F113" t="s">
        <v>30</v>
      </c>
    </row>
    <row r="114" spans="1:6" x14ac:dyDescent="0.25">
      <c r="A114" s="20">
        <v>131</v>
      </c>
      <c r="B114" t="s">
        <v>3</v>
      </c>
      <c r="C114" t="s">
        <v>503</v>
      </c>
      <c r="D114" t="s">
        <v>395</v>
      </c>
      <c r="E114" t="s">
        <v>400</v>
      </c>
      <c r="F114" t="s">
        <v>30</v>
      </c>
    </row>
    <row r="115" spans="1:6" x14ac:dyDescent="0.25">
      <c r="A115" s="20">
        <v>132</v>
      </c>
      <c r="B115" t="s">
        <v>3</v>
      </c>
      <c r="C115" t="s">
        <v>504</v>
      </c>
      <c r="D115" t="s">
        <v>395</v>
      </c>
      <c r="E115" t="s">
        <v>400</v>
      </c>
      <c r="F115" t="s">
        <v>30</v>
      </c>
    </row>
    <row r="116" spans="1:6" x14ac:dyDescent="0.25">
      <c r="A116" s="20">
        <v>145</v>
      </c>
      <c r="B116" t="s">
        <v>3</v>
      </c>
      <c r="C116" t="s">
        <v>505</v>
      </c>
      <c r="D116" t="s">
        <v>395</v>
      </c>
      <c r="E116" t="s">
        <v>400</v>
      </c>
      <c r="F116" t="s">
        <v>30</v>
      </c>
    </row>
    <row r="117" spans="1:6" x14ac:dyDescent="0.25">
      <c r="A117" s="20">
        <v>146</v>
      </c>
      <c r="B117" t="s">
        <v>3</v>
      </c>
      <c r="C117" t="s">
        <v>506</v>
      </c>
      <c r="D117" t="s">
        <v>395</v>
      </c>
      <c r="E117" t="s">
        <v>400</v>
      </c>
      <c r="F117" t="s">
        <v>30</v>
      </c>
    </row>
    <row r="118" spans="1:6" x14ac:dyDescent="0.25">
      <c r="A118" s="20">
        <v>181</v>
      </c>
      <c r="B118" t="s">
        <v>4</v>
      </c>
      <c r="C118" t="s">
        <v>507</v>
      </c>
      <c r="D118" t="s">
        <v>395</v>
      </c>
      <c r="E118" t="s">
        <v>400</v>
      </c>
      <c r="F118" t="s">
        <v>30</v>
      </c>
    </row>
    <row r="119" spans="1:6" x14ac:dyDescent="0.25">
      <c r="A119" s="20">
        <v>182</v>
      </c>
      <c r="B119" t="s">
        <v>4</v>
      </c>
      <c r="C119" t="s">
        <v>507</v>
      </c>
      <c r="D119" t="s">
        <v>395</v>
      </c>
      <c r="E119" t="s">
        <v>400</v>
      </c>
      <c r="F119" t="s">
        <v>30</v>
      </c>
    </row>
    <row r="120" spans="1:6" x14ac:dyDescent="0.25">
      <c r="A120" s="20">
        <v>183</v>
      </c>
      <c r="B120" t="s">
        <v>4</v>
      </c>
      <c r="C120" t="s">
        <v>507</v>
      </c>
      <c r="D120" t="s">
        <v>395</v>
      </c>
      <c r="E120" t="s">
        <v>397</v>
      </c>
      <c r="F120" t="s">
        <v>30</v>
      </c>
    </row>
    <row r="121" spans="1:6" x14ac:dyDescent="0.25">
      <c r="A121" s="20">
        <v>184</v>
      </c>
      <c r="B121" t="s">
        <v>4</v>
      </c>
      <c r="C121" t="s">
        <v>507</v>
      </c>
      <c r="D121" t="s">
        <v>395</v>
      </c>
      <c r="E121" t="s">
        <v>397</v>
      </c>
      <c r="F121" t="s">
        <v>30</v>
      </c>
    </row>
    <row r="122" spans="1:6" x14ac:dyDescent="0.25">
      <c r="A122" s="20">
        <v>193</v>
      </c>
      <c r="B122" t="s">
        <v>4</v>
      </c>
      <c r="C122" t="s">
        <v>477</v>
      </c>
      <c r="D122" t="s">
        <v>395</v>
      </c>
      <c r="E122" t="s">
        <v>397</v>
      </c>
      <c r="F122" t="s">
        <v>30</v>
      </c>
    </row>
    <row r="123" spans="1:6" x14ac:dyDescent="0.25">
      <c r="A123" s="20">
        <v>194</v>
      </c>
      <c r="B123" t="s">
        <v>4</v>
      </c>
      <c r="C123" t="s">
        <v>477</v>
      </c>
      <c r="D123" t="s">
        <v>395</v>
      </c>
      <c r="E123" t="s">
        <v>397</v>
      </c>
      <c r="F123" t="s">
        <v>30</v>
      </c>
    </row>
    <row r="124" spans="1:6" x14ac:dyDescent="0.25">
      <c r="A124" s="20">
        <v>196</v>
      </c>
      <c r="B124" t="s">
        <v>4</v>
      </c>
      <c r="C124" t="s">
        <v>508</v>
      </c>
      <c r="D124" t="s">
        <v>395</v>
      </c>
      <c r="E124" t="s">
        <v>397</v>
      </c>
      <c r="F124" t="s">
        <v>30</v>
      </c>
    </row>
    <row r="125" spans="1:6" x14ac:dyDescent="0.25">
      <c r="A125" s="20">
        <v>197</v>
      </c>
      <c r="B125" t="s">
        <v>4</v>
      </c>
      <c r="C125" t="s">
        <v>508</v>
      </c>
      <c r="D125" t="s">
        <v>395</v>
      </c>
      <c r="E125" t="s">
        <v>397</v>
      </c>
      <c r="F125" t="s">
        <v>30</v>
      </c>
    </row>
    <row r="126" spans="1:6" x14ac:dyDescent="0.25">
      <c r="A126" s="20">
        <v>198</v>
      </c>
      <c r="B126" t="s">
        <v>4</v>
      </c>
      <c r="C126" t="s">
        <v>508</v>
      </c>
      <c r="D126" t="s">
        <v>395</v>
      </c>
      <c r="E126" t="s">
        <v>397</v>
      </c>
      <c r="F126" t="s">
        <v>30</v>
      </c>
    </row>
    <row r="127" spans="1:6" x14ac:dyDescent="0.25">
      <c r="A127" s="20">
        <v>200</v>
      </c>
      <c r="B127" t="s">
        <v>4</v>
      </c>
      <c r="C127" t="s">
        <v>509</v>
      </c>
      <c r="D127" t="s">
        <v>395</v>
      </c>
      <c r="E127" t="s">
        <v>400</v>
      </c>
      <c r="F127" t="s">
        <v>30</v>
      </c>
    </row>
    <row r="128" spans="1:6" x14ac:dyDescent="0.25">
      <c r="A128" s="20">
        <v>255</v>
      </c>
      <c r="B128" t="s">
        <v>6</v>
      </c>
      <c r="C128" t="s">
        <v>510</v>
      </c>
      <c r="D128" t="s">
        <v>395</v>
      </c>
      <c r="E128" t="s">
        <v>400</v>
      </c>
      <c r="F128" t="s">
        <v>30</v>
      </c>
    </row>
    <row r="129" spans="1:6" x14ac:dyDescent="0.25">
      <c r="A129" s="20">
        <v>257</v>
      </c>
      <c r="B129" t="s">
        <v>6</v>
      </c>
      <c r="C129" t="s">
        <v>511</v>
      </c>
      <c r="D129" t="s">
        <v>395</v>
      </c>
      <c r="E129" t="s">
        <v>400</v>
      </c>
      <c r="F129" t="s">
        <v>30</v>
      </c>
    </row>
    <row r="130" spans="1:6" x14ac:dyDescent="0.25">
      <c r="A130" s="20">
        <v>258</v>
      </c>
      <c r="B130" t="s">
        <v>6</v>
      </c>
      <c r="C130" t="s">
        <v>512</v>
      </c>
      <c r="D130" t="s">
        <v>395</v>
      </c>
      <c r="E130" t="s">
        <v>400</v>
      </c>
      <c r="F130" t="s">
        <v>30</v>
      </c>
    </row>
    <row r="131" spans="1:6" x14ac:dyDescent="0.25">
      <c r="A131" s="20">
        <v>263</v>
      </c>
      <c r="B131" t="s">
        <v>6</v>
      </c>
      <c r="C131" t="s">
        <v>513</v>
      </c>
      <c r="D131" t="s">
        <v>395</v>
      </c>
      <c r="E131" t="s">
        <v>400</v>
      </c>
      <c r="F131" t="s">
        <v>30</v>
      </c>
    </row>
    <row r="132" spans="1:6" x14ac:dyDescent="0.25">
      <c r="A132" s="20">
        <v>264</v>
      </c>
      <c r="B132" t="s">
        <v>6</v>
      </c>
      <c r="C132" t="s">
        <v>514</v>
      </c>
      <c r="D132" t="s">
        <v>395</v>
      </c>
      <c r="E132" t="s">
        <v>400</v>
      </c>
      <c r="F132" t="s">
        <v>30</v>
      </c>
    </row>
    <row r="133" spans="1:6" x14ac:dyDescent="0.25">
      <c r="A133" s="20">
        <v>266</v>
      </c>
      <c r="B133" t="s">
        <v>6</v>
      </c>
      <c r="C133" t="s">
        <v>515</v>
      </c>
      <c r="D133" t="s">
        <v>395</v>
      </c>
      <c r="E133" t="s">
        <v>400</v>
      </c>
      <c r="F133" t="s">
        <v>30</v>
      </c>
    </row>
    <row r="134" spans="1:6" x14ac:dyDescent="0.25">
      <c r="A134" s="20">
        <v>271</v>
      </c>
      <c r="B134" t="s">
        <v>6</v>
      </c>
      <c r="C134" t="s">
        <v>516</v>
      </c>
      <c r="D134" t="s">
        <v>395</v>
      </c>
      <c r="E134" t="s">
        <v>397</v>
      </c>
      <c r="F134" t="s">
        <v>30</v>
      </c>
    </row>
    <row r="135" spans="1:6" x14ac:dyDescent="0.25">
      <c r="A135" s="20">
        <v>273</v>
      </c>
      <c r="B135" t="s">
        <v>6</v>
      </c>
      <c r="C135" t="s">
        <v>517</v>
      </c>
      <c r="D135" t="s">
        <v>395</v>
      </c>
      <c r="E135" t="s">
        <v>397</v>
      </c>
      <c r="F135" t="s">
        <v>30</v>
      </c>
    </row>
    <row r="136" spans="1:6" x14ac:dyDescent="0.25">
      <c r="A136" s="20">
        <v>274</v>
      </c>
      <c r="B136" t="s">
        <v>6</v>
      </c>
      <c r="C136" t="s">
        <v>518</v>
      </c>
      <c r="D136" t="s">
        <v>395</v>
      </c>
      <c r="E136" t="s">
        <v>397</v>
      </c>
      <c r="F136" t="s">
        <v>30</v>
      </c>
    </row>
    <row r="137" spans="1:6" x14ac:dyDescent="0.25">
      <c r="A137" s="20">
        <v>281</v>
      </c>
      <c r="B137" t="s">
        <v>6</v>
      </c>
      <c r="C137" t="s">
        <v>519</v>
      </c>
      <c r="D137" t="s">
        <v>395</v>
      </c>
      <c r="E137" t="s">
        <v>397</v>
      </c>
      <c r="F137" t="s">
        <v>30</v>
      </c>
    </row>
    <row r="138" spans="1:6" x14ac:dyDescent="0.25">
      <c r="A138" s="20">
        <v>283</v>
      </c>
      <c r="B138" t="s">
        <v>6</v>
      </c>
      <c r="C138" t="s">
        <v>520</v>
      </c>
      <c r="D138" t="s">
        <v>395</v>
      </c>
      <c r="E138" t="s">
        <v>397</v>
      </c>
      <c r="F138" t="s">
        <v>30</v>
      </c>
    </row>
    <row r="139" spans="1:6" x14ac:dyDescent="0.25">
      <c r="A139" s="20">
        <v>284</v>
      </c>
      <c r="B139" t="s">
        <v>6</v>
      </c>
      <c r="C139" t="s">
        <v>521</v>
      </c>
      <c r="D139" t="s">
        <v>395</v>
      </c>
      <c r="E139" t="s">
        <v>397</v>
      </c>
      <c r="F139" t="s">
        <v>30</v>
      </c>
    </row>
    <row r="140" spans="1:6" x14ac:dyDescent="0.25">
      <c r="A140" s="20">
        <v>287</v>
      </c>
      <c r="B140" t="s">
        <v>6</v>
      </c>
      <c r="C140" t="s">
        <v>522</v>
      </c>
      <c r="D140" t="s">
        <v>395</v>
      </c>
      <c r="E140" t="s">
        <v>397</v>
      </c>
      <c r="F140" t="s">
        <v>30</v>
      </c>
    </row>
    <row r="141" spans="1:6" x14ac:dyDescent="0.25">
      <c r="A141" s="20">
        <v>288</v>
      </c>
      <c r="B141" t="s">
        <v>6</v>
      </c>
      <c r="C141" t="s">
        <v>523</v>
      </c>
      <c r="D141" t="s">
        <v>395</v>
      </c>
      <c r="E141" t="s">
        <v>400</v>
      </c>
      <c r="F141" t="s">
        <v>30</v>
      </c>
    </row>
    <row r="142" spans="1:6" x14ac:dyDescent="0.25">
      <c r="A142" s="20">
        <v>290</v>
      </c>
      <c r="B142" t="s">
        <v>6</v>
      </c>
      <c r="C142" t="s">
        <v>524</v>
      </c>
      <c r="D142" t="s">
        <v>395</v>
      </c>
      <c r="E142" t="s">
        <v>400</v>
      </c>
      <c r="F142" t="s">
        <v>30</v>
      </c>
    </row>
    <row r="143" spans="1:6" x14ac:dyDescent="0.25">
      <c r="A143" s="20">
        <v>55</v>
      </c>
      <c r="B143" t="s">
        <v>2</v>
      </c>
      <c r="C143" t="s">
        <v>462</v>
      </c>
      <c r="D143" t="s">
        <v>395</v>
      </c>
      <c r="E143" t="s">
        <v>400</v>
      </c>
      <c r="F143" t="s">
        <v>30</v>
      </c>
    </row>
    <row r="144" spans="1:6" x14ac:dyDescent="0.25">
      <c r="A144" s="20">
        <v>56</v>
      </c>
      <c r="B144" t="s">
        <v>2</v>
      </c>
      <c r="C144" t="s">
        <v>462</v>
      </c>
      <c r="D144" t="s">
        <v>395</v>
      </c>
      <c r="E144" t="s">
        <v>400</v>
      </c>
      <c r="F144" t="s">
        <v>30</v>
      </c>
    </row>
    <row r="145" spans="1:6" x14ac:dyDescent="0.25">
      <c r="A145" s="20">
        <v>57</v>
      </c>
      <c r="B145" t="s">
        <v>2</v>
      </c>
      <c r="C145" t="s">
        <v>462</v>
      </c>
      <c r="D145" t="s">
        <v>395</v>
      </c>
      <c r="E145" t="s">
        <v>400</v>
      </c>
      <c r="F145" t="s">
        <v>30</v>
      </c>
    </row>
    <row r="146" spans="1:6" x14ac:dyDescent="0.25">
      <c r="A146" s="20">
        <v>58</v>
      </c>
      <c r="B146" t="s">
        <v>2</v>
      </c>
      <c r="C146" t="s">
        <v>482</v>
      </c>
      <c r="D146" t="s">
        <v>395</v>
      </c>
      <c r="E146" t="s">
        <v>400</v>
      </c>
      <c r="F146" t="s">
        <v>30</v>
      </c>
    </row>
    <row r="147" spans="1:6" x14ac:dyDescent="0.25">
      <c r="A147" s="20">
        <v>59</v>
      </c>
      <c r="B147" t="s">
        <v>2</v>
      </c>
      <c r="C147" t="s">
        <v>482</v>
      </c>
      <c r="D147" t="s">
        <v>395</v>
      </c>
      <c r="E147" t="s">
        <v>400</v>
      </c>
      <c r="F147" t="s">
        <v>30</v>
      </c>
    </row>
    <row r="148" spans="1:6" x14ac:dyDescent="0.25">
      <c r="A148" s="20">
        <v>65</v>
      </c>
      <c r="B148" t="s">
        <v>2</v>
      </c>
      <c r="C148" t="s">
        <v>483</v>
      </c>
      <c r="D148" t="s">
        <v>395</v>
      </c>
      <c r="E148" t="s">
        <v>397</v>
      </c>
      <c r="F148" t="s">
        <v>30</v>
      </c>
    </row>
    <row r="149" spans="1:6" x14ac:dyDescent="0.25">
      <c r="A149" s="20">
        <v>68</v>
      </c>
      <c r="B149" t="s">
        <v>2</v>
      </c>
      <c r="C149" t="s">
        <v>483</v>
      </c>
      <c r="D149" t="s">
        <v>395</v>
      </c>
      <c r="E149" t="s">
        <v>397</v>
      </c>
      <c r="F149" t="s">
        <v>30</v>
      </c>
    </row>
    <row r="150" spans="1:6" x14ac:dyDescent="0.25">
      <c r="A150" s="20">
        <v>72</v>
      </c>
      <c r="B150" t="s">
        <v>2</v>
      </c>
      <c r="C150" t="s">
        <v>463</v>
      </c>
      <c r="D150" t="s">
        <v>395</v>
      </c>
      <c r="E150" t="s">
        <v>397</v>
      </c>
      <c r="F150" t="s">
        <v>30</v>
      </c>
    </row>
    <row r="151" spans="1:6" x14ac:dyDescent="0.25">
      <c r="A151" s="20">
        <v>73</v>
      </c>
      <c r="B151" t="s">
        <v>2</v>
      </c>
      <c r="C151" t="s">
        <v>463</v>
      </c>
      <c r="D151" t="s">
        <v>395</v>
      </c>
      <c r="E151" t="s">
        <v>397</v>
      </c>
      <c r="F151" t="s">
        <v>30</v>
      </c>
    </row>
    <row r="152" spans="1:6" x14ac:dyDescent="0.25">
      <c r="A152" s="20">
        <v>86</v>
      </c>
      <c r="B152" t="s">
        <v>2</v>
      </c>
      <c r="C152" t="s">
        <v>525</v>
      </c>
      <c r="D152" t="s">
        <v>395</v>
      </c>
      <c r="E152" t="s">
        <v>400</v>
      </c>
      <c r="F152" t="s">
        <v>30</v>
      </c>
    </row>
    <row r="153" spans="1:6" x14ac:dyDescent="0.25">
      <c r="A153" s="20">
        <v>87</v>
      </c>
      <c r="B153" t="s">
        <v>2</v>
      </c>
      <c r="C153" t="s">
        <v>525</v>
      </c>
      <c r="D153" t="s">
        <v>395</v>
      </c>
      <c r="E153" t="s">
        <v>400</v>
      </c>
      <c r="F153" t="s">
        <v>30</v>
      </c>
    </row>
    <row r="154" spans="1:6" x14ac:dyDescent="0.25">
      <c r="A154" s="20">
        <v>91</v>
      </c>
      <c r="B154" t="s">
        <v>2</v>
      </c>
      <c r="C154" t="s">
        <v>526</v>
      </c>
      <c r="D154" t="s">
        <v>395</v>
      </c>
      <c r="E154" t="s">
        <v>400</v>
      </c>
      <c r="F154" t="s">
        <v>30</v>
      </c>
    </row>
    <row r="155" spans="1:6" x14ac:dyDescent="0.25">
      <c r="A155" s="20">
        <v>92</v>
      </c>
      <c r="B155" t="s">
        <v>2</v>
      </c>
      <c r="C155" t="s">
        <v>526</v>
      </c>
      <c r="D155" t="s">
        <v>395</v>
      </c>
      <c r="E155" t="s">
        <v>400</v>
      </c>
      <c r="F155" t="s">
        <v>30</v>
      </c>
    </row>
    <row r="156" spans="1:6" x14ac:dyDescent="0.25">
      <c r="A156" s="20">
        <v>205</v>
      </c>
      <c r="B156" t="s">
        <v>5</v>
      </c>
      <c r="C156" t="s">
        <v>527</v>
      </c>
      <c r="D156" t="s">
        <v>395</v>
      </c>
      <c r="E156" t="s">
        <v>400</v>
      </c>
      <c r="F156" t="s">
        <v>30</v>
      </c>
    </row>
    <row r="157" spans="1:6" x14ac:dyDescent="0.25">
      <c r="A157" s="20">
        <v>207</v>
      </c>
      <c r="B157" t="s">
        <v>5</v>
      </c>
      <c r="C157" t="s">
        <v>528</v>
      </c>
      <c r="D157" t="s">
        <v>395</v>
      </c>
      <c r="E157" t="s">
        <v>400</v>
      </c>
      <c r="F157" t="s">
        <v>30</v>
      </c>
    </row>
    <row r="158" spans="1:6" x14ac:dyDescent="0.25">
      <c r="A158" s="20">
        <v>208</v>
      </c>
      <c r="B158" t="s">
        <v>5</v>
      </c>
      <c r="C158" t="s">
        <v>529</v>
      </c>
      <c r="D158" t="s">
        <v>395</v>
      </c>
      <c r="E158" t="s">
        <v>400</v>
      </c>
      <c r="F158" t="s">
        <v>30</v>
      </c>
    </row>
    <row r="159" spans="1:6" x14ac:dyDescent="0.25">
      <c r="A159" s="20">
        <v>213</v>
      </c>
      <c r="B159" t="s">
        <v>5</v>
      </c>
      <c r="C159" t="s">
        <v>530</v>
      </c>
      <c r="D159" t="s">
        <v>395</v>
      </c>
      <c r="E159" t="s">
        <v>397</v>
      </c>
      <c r="F159" t="s">
        <v>30</v>
      </c>
    </row>
    <row r="160" spans="1:6" x14ac:dyDescent="0.25">
      <c r="A160" s="20">
        <v>214</v>
      </c>
      <c r="B160" t="s">
        <v>5</v>
      </c>
      <c r="C160" t="s">
        <v>531</v>
      </c>
      <c r="D160" t="s">
        <v>395</v>
      </c>
      <c r="E160" t="s">
        <v>397</v>
      </c>
      <c r="F160" t="s">
        <v>30</v>
      </c>
    </row>
    <row r="161" spans="1:6" x14ac:dyDescent="0.25">
      <c r="A161" s="20">
        <v>216</v>
      </c>
      <c r="B161" t="s">
        <v>5</v>
      </c>
      <c r="C161" t="s">
        <v>532</v>
      </c>
      <c r="D161" t="s">
        <v>395</v>
      </c>
      <c r="E161" t="s">
        <v>397</v>
      </c>
      <c r="F161" t="s">
        <v>30</v>
      </c>
    </row>
    <row r="162" spans="1:6" x14ac:dyDescent="0.25">
      <c r="A162" s="20">
        <v>221</v>
      </c>
      <c r="B162" t="s">
        <v>5</v>
      </c>
      <c r="C162" t="s">
        <v>533</v>
      </c>
      <c r="D162" t="s">
        <v>395</v>
      </c>
      <c r="E162" t="s">
        <v>400</v>
      </c>
      <c r="F162" t="s">
        <v>30</v>
      </c>
    </row>
    <row r="163" spans="1:6" x14ac:dyDescent="0.25">
      <c r="A163" s="20">
        <v>223</v>
      </c>
      <c r="B163" t="s">
        <v>5</v>
      </c>
      <c r="C163" t="s">
        <v>534</v>
      </c>
      <c r="D163" t="s">
        <v>395</v>
      </c>
      <c r="E163" t="s">
        <v>400</v>
      </c>
      <c r="F163" t="s">
        <v>30</v>
      </c>
    </row>
    <row r="164" spans="1:6" x14ac:dyDescent="0.25">
      <c r="A164" s="20">
        <v>224</v>
      </c>
      <c r="B164" t="s">
        <v>5</v>
      </c>
      <c r="C164" t="s">
        <v>535</v>
      </c>
      <c r="D164" t="s">
        <v>395</v>
      </c>
      <c r="E164" t="s">
        <v>400</v>
      </c>
      <c r="F164" t="s">
        <v>30</v>
      </c>
    </row>
    <row r="165" spans="1:6" x14ac:dyDescent="0.25">
      <c r="A165" s="20">
        <v>231</v>
      </c>
      <c r="B165" t="s">
        <v>5</v>
      </c>
      <c r="C165" t="s">
        <v>536</v>
      </c>
      <c r="D165" t="s">
        <v>395</v>
      </c>
      <c r="E165" t="s">
        <v>400</v>
      </c>
      <c r="F165" t="s">
        <v>30</v>
      </c>
    </row>
    <row r="166" spans="1:6" x14ac:dyDescent="0.25">
      <c r="A166" s="20">
        <v>233</v>
      </c>
      <c r="B166" t="s">
        <v>5</v>
      </c>
      <c r="C166" t="s">
        <v>537</v>
      </c>
      <c r="D166" t="s">
        <v>395</v>
      </c>
      <c r="E166" t="s">
        <v>400</v>
      </c>
      <c r="F166" t="s">
        <v>30</v>
      </c>
    </row>
    <row r="167" spans="1:6" x14ac:dyDescent="0.25">
      <c r="A167" s="20">
        <v>234</v>
      </c>
      <c r="B167" t="s">
        <v>5</v>
      </c>
      <c r="C167" t="s">
        <v>538</v>
      </c>
      <c r="D167" t="s">
        <v>395</v>
      </c>
      <c r="E167" t="s">
        <v>400</v>
      </c>
      <c r="F167" t="s">
        <v>30</v>
      </c>
    </row>
    <row r="168" spans="1:6" x14ac:dyDescent="0.25">
      <c r="A168" s="20">
        <v>237</v>
      </c>
      <c r="B168" t="s">
        <v>5</v>
      </c>
      <c r="C168" t="s">
        <v>539</v>
      </c>
      <c r="D168" t="s">
        <v>395</v>
      </c>
      <c r="E168" t="s">
        <v>400</v>
      </c>
      <c r="F168" t="s">
        <v>30</v>
      </c>
    </row>
    <row r="169" spans="1:6" x14ac:dyDescent="0.25">
      <c r="A169" s="20">
        <v>238</v>
      </c>
      <c r="B169" t="s">
        <v>5</v>
      </c>
      <c r="C169" t="s">
        <v>540</v>
      </c>
      <c r="D169" t="s">
        <v>395</v>
      </c>
      <c r="E169" t="s">
        <v>397</v>
      </c>
      <c r="F169" t="s">
        <v>30</v>
      </c>
    </row>
    <row r="170" spans="1:6" x14ac:dyDescent="0.25">
      <c r="A170" s="20">
        <v>240</v>
      </c>
      <c r="B170" t="s">
        <v>5</v>
      </c>
      <c r="C170" t="s">
        <v>541</v>
      </c>
      <c r="D170" t="s">
        <v>395</v>
      </c>
      <c r="E170" t="s">
        <v>397</v>
      </c>
      <c r="F170" t="s">
        <v>30</v>
      </c>
    </row>
    <row r="171" spans="1:6" x14ac:dyDescent="0.25">
      <c r="A171" s="20">
        <v>298</v>
      </c>
      <c r="B171" t="s">
        <v>6</v>
      </c>
      <c r="C171" t="s">
        <v>487</v>
      </c>
      <c r="D171" t="s">
        <v>395</v>
      </c>
      <c r="E171" t="s">
        <v>397</v>
      </c>
      <c r="F171" t="s">
        <v>30</v>
      </c>
    </row>
    <row r="172" spans="1:6" x14ac:dyDescent="0.25">
      <c r="A172" s="20">
        <v>300</v>
      </c>
      <c r="B172" t="s">
        <v>6</v>
      </c>
      <c r="C172" t="s">
        <v>542</v>
      </c>
      <c r="D172" t="s">
        <v>395</v>
      </c>
      <c r="E172" t="s">
        <v>397</v>
      </c>
      <c r="F172" t="s">
        <v>30</v>
      </c>
    </row>
    <row r="173" spans="1:6" x14ac:dyDescent="0.25">
      <c r="A173" s="20">
        <v>14</v>
      </c>
      <c r="B173" t="s">
        <v>1</v>
      </c>
      <c r="C173" t="s">
        <v>543</v>
      </c>
      <c r="D173" t="s">
        <v>423</v>
      </c>
      <c r="E173" t="s">
        <v>406</v>
      </c>
      <c r="F173" t="s">
        <v>7</v>
      </c>
    </row>
    <row r="174" spans="1:6" x14ac:dyDescent="0.25">
      <c r="A174" s="20">
        <v>148</v>
      </c>
      <c r="B174" t="s">
        <v>3</v>
      </c>
      <c r="C174" t="s">
        <v>544</v>
      </c>
      <c r="D174" t="s">
        <v>423</v>
      </c>
      <c r="E174" t="s">
        <v>406</v>
      </c>
      <c r="F174" t="s">
        <v>7</v>
      </c>
    </row>
    <row r="175" spans="1:6" x14ac:dyDescent="0.25">
      <c r="A175" s="20">
        <v>89</v>
      </c>
      <c r="B175" t="s">
        <v>2</v>
      </c>
      <c r="C175" t="s">
        <v>545</v>
      </c>
      <c r="D175" t="s">
        <v>423</v>
      </c>
      <c r="E175" t="s">
        <v>406</v>
      </c>
      <c r="F175" t="s">
        <v>7</v>
      </c>
    </row>
    <row r="176" spans="1:6" x14ac:dyDescent="0.25">
      <c r="A176" s="20">
        <v>12</v>
      </c>
      <c r="B176" t="s">
        <v>1</v>
      </c>
      <c r="C176" t="s">
        <v>546</v>
      </c>
      <c r="D176" t="s">
        <v>423</v>
      </c>
      <c r="E176" t="s">
        <v>406</v>
      </c>
      <c r="F176" t="s">
        <v>30</v>
      </c>
    </row>
    <row r="177" spans="1:6" x14ac:dyDescent="0.25">
      <c r="A177" s="20">
        <v>16</v>
      </c>
      <c r="B177" t="s">
        <v>1</v>
      </c>
      <c r="C177" t="s">
        <v>547</v>
      </c>
      <c r="D177" t="s">
        <v>423</v>
      </c>
      <c r="E177" t="s">
        <v>406</v>
      </c>
      <c r="F177" t="s">
        <v>30</v>
      </c>
    </row>
    <row r="178" spans="1:6" x14ac:dyDescent="0.25">
      <c r="A178" s="20">
        <v>17</v>
      </c>
      <c r="B178" t="s">
        <v>1</v>
      </c>
      <c r="C178" t="s">
        <v>548</v>
      </c>
      <c r="D178" t="s">
        <v>423</v>
      </c>
      <c r="E178" t="s">
        <v>406</v>
      </c>
      <c r="F178" t="s">
        <v>30</v>
      </c>
    </row>
    <row r="179" spans="1:6" x14ac:dyDescent="0.25">
      <c r="A179" s="20">
        <v>28</v>
      </c>
      <c r="B179" t="s">
        <v>1</v>
      </c>
      <c r="C179" t="s">
        <v>549</v>
      </c>
      <c r="D179" t="s">
        <v>423</v>
      </c>
      <c r="E179" t="s">
        <v>406</v>
      </c>
      <c r="F179" t="s">
        <v>30</v>
      </c>
    </row>
    <row r="180" spans="1:6" x14ac:dyDescent="0.25">
      <c r="A180" s="20">
        <v>29</v>
      </c>
      <c r="B180" t="s">
        <v>1</v>
      </c>
      <c r="C180" t="s">
        <v>550</v>
      </c>
      <c r="D180" t="s">
        <v>423</v>
      </c>
      <c r="E180" t="s">
        <v>406</v>
      </c>
      <c r="F180" t="s">
        <v>30</v>
      </c>
    </row>
    <row r="181" spans="1:6" x14ac:dyDescent="0.25">
      <c r="A181" s="20">
        <v>120</v>
      </c>
      <c r="B181" t="s">
        <v>3</v>
      </c>
      <c r="C181" t="s">
        <v>551</v>
      </c>
      <c r="D181" t="s">
        <v>423</v>
      </c>
      <c r="E181" t="s">
        <v>406</v>
      </c>
      <c r="F181" t="s">
        <v>30</v>
      </c>
    </row>
    <row r="182" spans="1:6" x14ac:dyDescent="0.25">
      <c r="A182" s="20">
        <v>121</v>
      </c>
      <c r="B182" t="s">
        <v>3</v>
      </c>
      <c r="C182" t="s">
        <v>552</v>
      </c>
      <c r="D182" t="s">
        <v>423</v>
      </c>
      <c r="E182" t="s">
        <v>406</v>
      </c>
      <c r="F182" t="s">
        <v>30</v>
      </c>
    </row>
    <row r="183" spans="1:6" x14ac:dyDescent="0.25">
      <c r="A183" s="20">
        <v>122</v>
      </c>
      <c r="B183" t="s">
        <v>3</v>
      </c>
      <c r="C183" t="s">
        <v>553</v>
      </c>
      <c r="D183" t="s">
        <v>423</v>
      </c>
      <c r="E183" t="s">
        <v>406</v>
      </c>
      <c r="F183" t="s">
        <v>30</v>
      </c>
    </row>
    <row r="184" spans="1:6" x14ac:dyDescent="0.25">
      <c r="A184" s="20">
        <v>135</v>
      </c>
      <c r="B184" t="s">
        <v>3</v>
      </c>
      <c r="C184" t="s">
        <v>554</v>
      </c>
      <c r="D184" t="s">
        <v>423</v>
      </c>
      <c r="E184" t="s">
        <v>406</v>
      </c>
      <c r="F184" t="s">
        <v>30</v>
      </c>
    </row>
    <row r="185" spans="1:6" x14ac:dyDescent="0.25">
      <c r="A185" s="20">
        <v>151</v>
      </c>
      <c r="B185" t="s">
        <v>4</v>
      </c>
      <c r="C185" t="s">
        <v>555</v>
      </c>
      <c r="D185" t="s">
        <v>423</v>
      </c>
      <c r="E185" t="s">
        <v>406</v>
      </c>
      <c r="F185" t="s">
        <v>30</v>
      </c>
    </row>
    <row r="186" spans="1:6" x14ac:dyDescent="0.25">
      <c r="A186" s="20">
        <v>152</v>
      </c>
      <c r="B186" t="s">
        <v>4</v>
      </c>
      <c r="C186" t="s">
        <v>556</v>
      </c>
      <c r="D186" t="s">
        <v>423</v>
      </c>
      <c r="E186" t="s">
        <v>406</v>
      </c>
      <c r="F186" t="s">
        <v>30</v>
      </c>
    </row>
    <row r="187" spans="1:6" x14ac:dyDescent="0.25">
      <c r="A187" s="20">
        <v>153</v>
      </c>
      <c r="B187" t="s">
        <v>4</v>
      </c>
      <c r="C187" t="s">
        <v>557</v>
      </c>
      <c r="D187" t="s">
        <v>423</v>
      </c>
      <c r="E187" t="s">
        <v>406</v>
      </c>
      <c r="F187" t="s">
        <v>30</v>
      </c>
    </row>
    <row r="188" spans="1:6" x14ac:dyDescent="0.25">
      <c r="A188" s="20">
        <v>154</v>
      </c>
      <c r="B188" t="s">
        <v>4</v>
      </c>
      <c r="C188" t="s">
        <v>558</v>
      </c>
      <c r="D188" t="s">
        <v>423</v>
      </c>
      <c r="E188" t="s">
        <v>406</v>
      </c>
      <c r="F188" t="s">
        <v>30</v>
      </c>
    </row>
    <row r="189" spans="1:6" x14ac:dyDescent="0.25">
      <c r="A189" s="20">
        <v>155</v>
      </c>
      <c r="B189" t="s">
        <v>4</v>
      </c>
      <c r="C189" t="s">
        <v>559</v>
      </c>
      <c r="D189" t="s">
        <v>423</v>
      </c>
      <c r="E189" t="s">
        <v>406</v>
      </c>
      <c r="F189" t="s">
        <v>30</v>
      </c>
    </row>
    <row r="190" spans="1:6" x14ac:dyDescent="0.25">
      <c r="A190" s="20">
        <v>174</v>
      </c>
      <c r="B190" t="s">
        <v>4</v>
      </c>
      <c r="C190" t="s">
        <v>560</v>
      </c>
      <c r="D190" t="s">
        <v>423</v>
      </c>
      <c r="E190" t="s">
        <v>406</v>
      </c>
      <c r="F190" t="s">
        <v>30</v>
      </c>
    </row>
    <row r="191" spans="1:6" x14ac:dyDescent="0.25">
      <c r="A191" s="20">
        <v>175</v>
      </c>
      <c r="B191" t="s">
        <v>4</v>
      </c>
      <c r="C191" t="s">
        <v>561</v>
      </c>
      <c r="D191" t="s">
        <v>423</v>
      </c>
      <c r="E191" t="s">
        <v>406</v>
      </c>
      <c r="F191" t="s">
        <v>30</v>
      </c>
    </row>
    <row r="192" spans="1:6" x14ac:dyDescent="0.25">
      <c r="A192" s="20">
        <v>275</v>
      </c>
      <c r="B192" t="s">
        <v>6</v>
      </c>
      <c r="C192" t="s">
        <v>562</v>
      </c>
      <c r="D192" t="s">
        <v>423</v>
      </c>
      <c r="E192" t="s">
        <v>406</v>
      </c>
      <c r="F192" t="s">
        <v>30</v>
      </c>
    </row>
    <row r="193" spans="1:6" x14ac:dyDescent="0.25">
      <c r="A193" s="20">
        <v>276</v>
      </c>
      <c r="B193" t="s">
        <v>6</v>
      </c>
      <c r="C193" t="s">
        <v>563</v>
      </c>
      <c r="D193" t="s">
        <v>423</v>
      </c>
      <c r="E193" t="s">
        <v>406</v>
      </c>
      <c r="F193" t="s">
        <v>30</v>
      </c>
    </row>
    <row r="194" spans="1:6" x14ac:dyDescent="0.25">
      <c r="A194" s="20">
        <v>277</v>
      </c>
      <c r="B194" t="s">
        <v>6</v>
      </c>
      <c r="C194" t="s">
        <v>564</v>
      </c>
      <c r="D194" t="s">
        <v>423</v>
      </c>
      <c r="E194" t="s">
        <v>406</v>
      </c>
      <c r="F194" t="s">
        <v>30</v>
      </c>
    </row>
    <row r="195" spans="1:6" x14ac:dyDescent="0.25">
      <c r="A195" s="20">
        <v>278</v>
      </c>
      <c r="B195" t="s">
        <v>6</v>
      </c>
      <c r="C195" t="s">
        <v>565</v>
      </c>
      <c r="D195" t="s">
        <v>423</v>
      </c>
      <c r="E195" t="s">
        <v>406</v>
      </c>
      <c r="F195" t="s">
        <v>30</v>
      </c>
    </row>
    <row r="196" spans="1:6" x14ac:dyDescent="0.25">
      <c r="A196" s="20">
        <v>1</v>
      </c>
      <c r="B196" t="s">
        <v>1</v>
      </c>
      <c r="C196" t="s">
        <v>566</v>
      </c>
      <c r="D196" t="s">
        <v>423</v>
      </c>
      <c r="E196" t="s">
        <v>421</v>
      </c>
      <c r="F196" t="s">
        <v>30</v>
      </c>
    </row>
    <row r="197" spans="1:6" x14ac:dyDescent="0.25">
      <c r="A197" s="20">
        <v>52</v>
      </c>
      <c r="B197" t="s">
        <v>2</v>
      </c>
      <c r="C197" t="s">
        <v>567</v>
      </c>
      <c r="D197" t="s">
        <v>423</v>
      </c>
      <c r="E197" t="s">
        <v>406</v>
      </c>
      <c r="F197" t="s">
        <v>30</v>
      </c>
    </row>
    <row r="198" spans="1:6" x14ac:dyDescent="0.25">
      <c r="A198" s="20">
        <v>63</v>
      </c>
      <c r="B198" t="s">
        <v>2</v>
      </c>
      <c r="C198" t="s">
        <v>568</v>
      </c>
      <c r="D198" t="s">
        <v>423</v>
      </c>
      <c r="E198" t="s">
        <v>406</v>
      </c>
      <c r="F198" t="s">
        <v>30</v>
      </c>
    </row>
    <row r="199" spans="1:6" x14ac:dyDescent="0.25">
      <c r="A199" s="20">
        <v>90</v>
      </c>
      <c r="B199" t="s">
        <v>2</v>
      </c>
      <c r="C199" t="s">
        <v>569</v>
      </c>
      <c r="D199" t="s">
        <v>423</v>
      </c>
      <c r="E199" t="s">
        <v>406</v>
      </c>
      <c r="F199" t="s">
        <v>30</v>
      </c>
    </row>
    <row r="200" spans="1:6" x14ac:dyDescent="0.25">
      <c r="A200" s="20">
        <v>225</v>
      </c>
      <c r="B200" t="s">
        <v>5</v>
      </c>
      <c r="C200" t="s">
        <v>562</v>
      </c>
      <c r="D200" t="s">
        <v>423</v>
      </c>
      <c r="E200" t="s">
        <v>406</v>
      </c>
      <c r="F200" t="s">
        <v>30</v>
      </c>
    </row>
    <row r="201" spans="1:6" x14ac:dyDescent="0.25">
      <c r="A201" s="20">
        <v>226</v>
      </c>
      <c r="B201" t="s">
        <v>5</v>
      </c>
      <c r="C201" t="s">
        <v>563</v>
      </c>
      <c r="D201" t="s">
        <v>423</v>
      </c>
      <c r="E201" t="s">
        <v>406</v>
      </c>
      <c r="F201" t="s">
        <v>30</v>
      </c>
    </row>
    <row r="202" spans="1:6" x14ac:dyDescent="0.25">
      <c r="A202" s="20">
        <v>227</v>
      </c>
      <c r="B202" t="s">
        <v>5</v>
      </c>
      <c r="C202" t="s">
        <v>564</v>
      </c>
      <c r="D202" t="s">
        <v>423</v>
      </c>
      <c r="E202" t="s">
        <v>406</v>
      </c>
      <c r="F202" t="s">
        <v>30</v>
      </c>
    </row>
    <row r="203" spans="1:6" x14ac:dyDescent="0.25">
      <c r="A203" s="20">
        <v>228</v>
      </c>
      <c r="B203" t="s">
        <v>5</v>
      </c>
      <c r="C203" t="s">
        <v>565</v>
      </c>
      <c r="D203" t="s">
        <v>423</v>
      </c>
      <c r="E203" t="s">
        <v>406</v>
      </c>
      <c r="F203" t="s">
        <v>30</v>
      </c>
    </row>
    <row r="204" spans="1:6" x14ac:dyDescent="0.25">
      <c r="A204" s="20">
        <v>163</v>
      </c>
      <c r="B204" t="s">
        <v>4</v>
      </c>
      <c r="C204" t="s">
        <v>570</v>
      </c>
      <c r="D204" t="s">
        <v>403</v>
      </c>
      <c r="E204" t="s">
        <v>405</v>
      </c>
      <c r="F204" t="s">
        <v>34</v>
      </c>
    </row>
    <row r="205" spans="1:6" x14ac:dyDescent="0.25">
      <c r="A205" s="20">
        <v>38</v>
      </c>
      <c r="B205" t="s">
        <v>1</v>
      </c>
      <c r="C205" t="s">
        <v>571</v>
      </c>
      <c r="D205" t="s">
        <v>403</v>
      </c>
      <c r="E205" t="s">
        <v>405</v>
      </c>
      <c r="F205" t="s">
        <v>30</v>
      </c>
    </row>
    <row r="206" spans="1:6" x14ac:dyDescent="0.25">
      <c r="A206" s="20">
        <v>45</v>
      </c>
      <c r="B206" t="s">
        <v>1</v>
      </c>
      <c r="C206" t="s">
        <v>572</v>
      </c>
      <c r="D206" t="s">
        <v>403</v>
      </c>
      <c r="E206" t="s">
        <v>405</v>
      </c>
      <c r="F206" t="s">
        <v>7</v>
      </c>
    </row>
    <row r="207" spans="1:6" x14ac:dyDescent="0.25">
      <c r="A207" s="20">
        <v>123</v>
      </c>
      <c r="B207" t="s">
        <v>3</v>
      </c>
      <c r="C207" t="s">
        <v>573</v>
      </c>
      <c r="D207" t="s">
        <v>403</v>
      </c>
      <c r="E207" t="s">
        <v>405</v>
      </c>
      <c r="F207" t="s">
        <v>7</v>
      </c>
    </row>
    <row r="208" spans="1:6" x14ac:dyDescent="0.25">
      <c r="A208" s="20">
        <v>251</v>
      </c>
      <c r="B208" t="s">
        <v>6</v>
      </c>
      <c r="C208" t="s">
        <v>574</v>
      </c>
      <c r="D208" t="s">
        <v>403</v>
      </c>
      <c r="E208" t="s">
        <v>405</v>
      </c>
      <c r="F208" t="s">
        <v>34</v>
      </c>
    </row>
    <row r="209" spans="1:6" x14ac:dyDescent="0.25">
      <c r="A209" s="20">
        <v>267</v>
      </c>
      <c r="B209" t="s">
        <v>6</v>
      </c>
      <c r="C209" t="s">
        <v>575</v>
      </c>
      <c r="D209" t="s">
        <v>403</v>
      </c>
      <c r="E209" t="s">
        <v>405</v>
      </c>
      <c r="F209" t="s">
        <v>7</v>
      </c>
    </row>
    <row r="210" spans="1:6" x14ac:dyDescent="0.25">
      <c r="A210" s="20">
        <v>217</v>
      </c>
      <c r="B210" t="s">
        <v>5</v>
      </c>
      <c r="C210" t="s">
        <v>576</v>
      </c>
      <c r="D210" t="s">
        <v>403</v>
      </c>
      <c r="E210" t="s">
        <v>405</v>
      </c>
      <c r="F210" t="s">
        <v>7</v>
      </c>
    </row>
    <row r="211" spans="1:6" x14ac:dyDescent="0.25">
      <c r="A211" s="20">
        <v>74</v>
      </c>
      <c r="B211" t="s">
        <v>2</v>
      </c>
      <c r="C211" t="s">
        <v>577</v>
      </c>
      <c r="D211" t="s">
        <v>403</v>
      </c>
      <c r="E211" t="s">
        <v>405</v>
      </c>
      <c r="F211" t="s">
        <v>34</v>
      </c>
    </row>
    <row r="212" spans="1:6" x14ac:dyDescent="0.25">
      <c r="A212" s="20">
        <v>75</v>
      </c>
      <c r="B212" t="s">
        <v>2</v>
      </c>
      <c r="C212" t="s">
        <v>578</v>
      </c>
      <c r="D212" t="s">
        <v>403</v>
      </c>
      <c r="E212" t="s">
        <v>405</v>
      </c>
      <c r="F212" t="s">
        <v>34</v>
      </c>
    </row>
    <row r="213" spans="1:6" x14ac:dyDescent="0.25">
      <c r="A213" s="20">
        <v>36</v>
      </c>
      <c r="B213" t="s">
        <v>1</v>
      </c>
      <c r="C213" t="s">
        <v>579</v>
      </c>
      <c r="D213" t="s">
        <v>403</v>
      </c>
      <c r="E213" t="s">
        <v>405</v>
      </c>
      <c r="F213" t="s">
        <v>34</v>
      </c>
    </row>
    <row r="214" spans="1:6" x14ac:dyDescent="0.25">
      <c r="A214" s="20">
        <v>44</v>
      </c>
      <c r="B214" t="s">
        <v>1</v>
      </c>
      <c r="C214" t="s">
        <v>580</v>
      </c>
      <c r="D214" t="s">
        <v>403</v>
      </c>
      <c r="E214" t="s">
        <v>405</v>
      </c>
      <c r="F214" t="s">
        <v>34</v>
      </c>
    </row>
    <row r="215" spans="1:6" x14ac:dyDescent="0.25">
      <c r="A215" s="20">
        <v>109</v>
      </c>
      <c r="B215" t="s">
        <v>3</v>
      </c>
      <c r="C215" t="s">
        <v>581</v>
      </c>
      <c r="D215" t="s">
        <v>403</v>
      </c>
      <c r="E215" t="s">
        <v>405</v>
      </c>
      <c r="F215" t="s">
        <v>30</v>
      </c>
    </row>
    <row r="216" spans="1:6" x14ac:dyDescent="0.25">
      <c r="A216" s="20">
        <v>161</v>
      </c>
      <c r="B216" t="s">
        <v>4</v>
      </c>
      <c r="C216" t="s">
        <v>582</v>
      </c>
      <c r="D216" t="s">
        <v>403</v>
      </c>
      <c r="E216" t="s">
        <v>405</v>
      </c>
      <c r="F216" t="s">
        <v>30</v>
      </c>
    </row>
    <row r="217" spans="1:6" x14ac:dyDescent="0.25">
      <c r="A217" s="20">
        <v>162</v>
      </c>
      <c r="B217" t="s">
        <v>4</v>
      </c>
      <c r="C217" t="s">
        <v>583</v>
      </c>
      <c r="D217" t="s">
        <v>403</v>
      </c>
      <c r="E217" t="s">
        <v>405</v>
      </c>
      <c r="F217" t="s">
        <v>30</v>
      </c>
    </row>
    <row r="218" spans="1:6" x14ac:dyDescent="0.25">
      <c r="A218" s="20">
        <v>164</v>
      </c>
      <c r="B218" t="s">
        <v>4</v>
      </c>
      <c r="C218" t="s">
        <v>584</v>
      </c>
      <c r="D218" t="s">
        <v>403</v>
      </c>
      <c r="E218" t="s">
        <v>405</v>
      </c>
      <c r="F218" t="s">
        <v>30</v>
      </c>
    </row>
    <row r="219" spans="1:6" x14ac:dyDescent="0.25">
      <c r="A219" s="20">
        <v>165</v>
      </c>
      <c r="B219" t="s">
        <v>4</v>
      </c>
      <c r="C219" t="s">
        <v>585</v>
      </c>
      <c r="D219" t="s">
        <v>403</v>
      </c>
      <c r="E219" t="s">
        <v>405</v>
      </c>
      <c r="F219" t="s">
        <v>30</v>
      </c>
    </row>
    <row r="220" spans="1:6" x14ac:dyDescent="0.25">
      <c r="A220" s="20">
        <v>69</v>
      </c>
      <c r="B220" t="s">
        <v>2</v>
      </c>
      <c r="C220" t="s">
        <v>586</v>
      </c>
      <c r="D220" t="s">
        <v>403</v>
      </c>
      <c r="E220" t="s">
        <v>405</v>
      </c>
      <c r="F220" t="s">
        <v>34</v>
      </c>
    </row>
    <row r="221" spans="1:6" x14ac:dyDescent="0.25">
      <c r="A221" s="20">
        <v>70</v>
      </c>
      <c r="B221" t="s">
        <v>2</v>
      </c>
      <c r="C221" t="s">
        <v>587</v>
      </c>
      <c r="D221" t="s">
        <v>403</v>
      </c>
      <c r="E221" t="s">
        <v>405</v>
      </c>
      <c r="F221" t="s">
        <v>34</v>
      </c>
    </row>
    <row r="222" spans="1:6" x14ac:dyDescent="0.25">
      <c r="A222" s="20">
        <v>201</v>
      </c>
      <c r="B222" t="s">
        <v>5</v>
      </c>
      <c r="C222" t="s">
        <v>588</v>
      </c>
      <c r="D222" t="s">
        <v>403</v>
      </c>
      <c r="E222" t="s">
        <v>405</v>
      </c>
      <c r="F222" t="s">
        <v>34</v>
      </c>
    </row>
    <row r="223" spans="1:6" x14ac:dyDescent="0.25">
      <c r="A223" s="20">
        <v>299</v>
      </c>
      <c r="B223" t="s">
        <v>6</v>
      </c>
      <c r="C223" t="s">
        <v>589</v>
      </c>
      <c r="D223" t="s">
        <v>403</v>
      </c>
      <c r="E223" t="s">
        <v>405</v>
      </c>
      <c r="F223" t="s">
        <v>30</v>
      </c>
    </row>
    <row r="224" spans="1:6" x14ac:dyDescent="0.25">
      <c r="A224" s="20">
        <v>64</v>
      </c>
      <c r="B224" t="s">
        <v>2</v>
      </c>
      <c r="C224" t="s">
        <v>590</v>
      </c>
      <c r="D224" t="s">
        <v>403</v>
      </c>
      <c r="E224" t="s">
        <v>405</v>
      </c>
      <c r="F224" t="s">
        <v>34</v>
      </c>
    </row>
    <row r="225" spans="1:6" x14ac:dyDescent="0.25">
      <c r="A225" s="20">
        <v>11</v>
      </c>
      <c r="B225" t="s">
        <v>1</v>
      </c>
      <c r="C225" t="s">
        <v>591</v>
      </c>
      <c r="D225" t="s">
        <v>403</v>
      </c>
      <c r="E225" t="s">
        <v>413</v>
      </c>
      <c r="F225" t="s">
        <v>7</v>
      </c>
    </row>
    <row r="226" spans="1:6" x14ac:dyDescent="0.25">
      <c r="A226" s="20">
        <v>119</v>
      </c>
      <c r="B226" t="s">
        <v>3</v>
      </c>
      <c r="C226" t="s">
        <v>592</v>
      </c>
      <c r="D226" t="s">
        <v>403</v>
      </c>
      <c r="E226" t="s">
        <v>413</v>
      </c>
      <c r="F226" t="s">
        <v>7</v>
      </c>
    </row>
    <row r="227" spans="1:6" x14ac:dyDescent="0.25">
      <c r="A227" s="20">
        <v>254</v>
      </c>
      <c r="B227" t="s">
        <v>6</v>
      </c>
      <c r="C227" t="s">
        <v>593</v>
      </c>
      <c r="D227" t="s">
        <v>403</v>
      </c>
      <c r="E227" t="s">
        <v>413</v>
      </c>
      <c r="F227" t="s">
        <v>7</v>
      </c>
    </row>
    <row r="228" spans="1:6" x14ac:dyDescent="0.25">
      <c r="A228" s="20">
        <v>203</v>
      </c>
      <c r="B228" t="s">
        <v>5</v>
      </c>
      <c r="C228" t="s">
        <v>594</v>
      </c>
      <c r="D228" t="s">
        <v>403</v>
      </c>
      <c r="E228" t="s">
        <v>413</v>
      </c>
      <c r="F228" t="s">
        <v>7</v>
      </c>
    </row>
    <row r="229" spans="1:6" x14ac:dyDescent="0.25">
      <c r="A229" s="20">
        <v>7</v>
      </c>
      <c r="B229" t="s">
        <v>1</v>
      </c>
      <c r="C229" t="s">
        <v>595</v>
      </c>
      <c r="D229" t="s">
        <v>403</v>
      </c>
      <c r="E229" t="s">
        <v>413</v>
      </c>
      <c r="F229" t="s">
        <v>30</v>
      </c>
    </row>
    <row r="230" spans="1:6" x14ac:dyDescent="0.25">
      <c r="A230" s="20">
        <v>8</v>
      </c>
      <c r="B230" t="s">
        <v>1</v>
      </c>
      <c r="C230" t="s">
        <v>596</v>
      </c>
      <c r="D230" t="s">
        <v>403</v>
      </c>
      <c r="E230" t="s">
        <v>413</v>
      </c>
      <c r="F230" t="s">
        <v>30</v>
      </c>
    </row>
    <row r="231" spans="1:6" x14ac:dyDescent="0.25">
      <c r="A231" s="20">
        <v>9</v>
      </c>
      <c r="B231" t="s">
        <v>1</v>
      </c>
      <c r="C231" t="s">
        <v>597</v>
      </c>
      <c r="D231" t="s">
        <v>403</v>
      </c>
      <c r="E231" t="s">
        <v>413</v>
      </c>
      <c r="F231" t="s">
        <v>30</v>
      </c>
    </row>
    <row r="232" spans="1:6" x14ac:dyDescent="0.25">
      <c r="A232" s="20">
        <v>10</v>
      </c>
      <c r="B232" t="s">
        <v>1</v>
      </c>
      <c r="C232" t="s">
        <v>598</v>
      </c>
      <c r="D232" t="s">
        <v>403</v>
      </c>
      <c r="E232" t="s">
        <v>413</v>
      </c>
      <c r="F232" t="s">
        <v>30</v>
      </c>
    </row>
    <row r="233" spans="1:6" x14ac:dyDescent="0.25">
      <c r="A233" s="20">
        <v>253</v>
      </c>
      <c r="B233" t="s">
        <v>6</v>
      </c>
      <c r="C233" t="s">
        <v>594</v>
      </c>
      <c r="D233" t="s">
        <v>403</v>
      </c>
      <c r="E233" t="s">
        <v>413</v>
      </c>
      <c r="F233" t="s">
        <v>30</v>
      </c>
    </row>
    <row r="234" spans="1:6" x14ac:dyDescent="0.25">
      <c r="A234" s="20">
        <v>96</v>
      </c>
      <c r="B234" t="s">
        <v>2</v>
      </c>
      <c r="C234" t="s">
        <v>599</v>
      </c>
      <c r="D234" t="s">
        <v>403</v>
      </c>
      <c r="E234" t="s">
        <v>413</v>
      </c>
      <c r="F234" t="s">
        <v>30</v>
      </c>
    </row>
    <row r="235" spans="1:6" x14ac:dyDescent="0.25">
      <c r="A235" s="20">
        <v>204</v>
      </c>
      <c r="B235" t="s">
        <v>5</v>
      </c>
      <c r="C235" t="s">
        <v>593</v>
      </c>
      <c r="D235" t="s">
        <v>403</v>
      </c>
      <c r="E235" t="s">
        <v>413</v>
      </c>
      <c r="F235" t="s">
        <v>30</v>
      </c>
    </row>
    <row r="236" spans="1:6" x14ac:dyDescent="0.25">
      <c r="A236" s="20">
        <v>48</v>
      </c>
      <c r="B236" t="s">
        <v>1</v>
      </c>
      <c r="C236" t="s">
        <v>600</v>
      </c>
      <c r="D236" t="s">
        <v>403</v>
      </c>
      <c r="E236" t="s">
        <v>405</v>
      </c>
      <c r="F236" t="s">
        <v>34</v>
      </c>
    </row>
    <row r="237" spans="1:6" x14ac:dyDescent="0.25">
      <c r="A237" s="20">
        <v>49</v>
      </c>
      <c r="B237" t="s">
        <v>1</v>
      </c>
      <c r="C237" t="s">
        <v>601</v>
      </c>
      <c r="D237" t="s">
        <v>403</v>
      </c>
      <c r="E237" t="s">
        <v>405</v>
      </c>
      <c r="F237" t="s">
        <v>34</v>
      </c>
    </row>
    <row r="238" spans="1:6" x14ac:dyDescent="0.25">
      <c r="A238" s="20">
        <v>76</v>
      </c>
      <c r="B238" t="s">
        <v>2</v>
      </c>
      <c r="C238" t="s">
        <v>602</v>
      </c>
      <c r="D238" t="s">
        <v>403</v>
      </c>
      <c r="E238" t="s">
        <v>405</v>
      </c>
      <c r="F238" t="s">
        <v>34</v>
      </c>
    </row>
    <row r="239" spans="1:6" x14ac:dyDescent="0.25">
      <c r="A239" s="20">
        <v>77</v>
      </c>
      <c r="B239" t="s">
        <v>2</v>
      </c>
      <c r="C239" t="s">
        <v>603</v>
      </c>
      <c r="D239" t="s">
        <v>403</v>
      </c>
      <c r="E239" t="s">
        <v>405</v>
      </c>
      <c r="F239" t="s">
        <v>34</v>
      </c>
    </row>
    <row r="240" spans="1:6" x14ac:dyDescent="0.25">
      <c r="A240" s="20">
        <v>78</v>
      </c>
      <c r="B240" t="s">
        <v>2</v>
      </c>
      <c r="C240" t="s">
        <v>604</v>
      </c>
      <c r="D240" t="s">
        <v>403</v>
      </c>
      <c r="E240" t="s">
        <v>405</v>
      </c>
      <c r="F240" t="s">
        <v>34</v>
      </c>
    </row>
    <row r="241" spans="1:6" x14ac:dyDescent="0.25">
      <c r="A241" s="20">
        <v>43</v>
      </c>
      <c r="B241" t="s">
        <v>1</v>
      </c>
      <c r="C241" t="s">
        <v>605</v>
      </c>
      <c r="D241" t="s">
        <v>403</v>
      </c>
      <c r="E241" t="s">
        <v>394</v>
      </c>
      <c r="F241" t="s">
        <v>30</v>
      </c>
    </row>
    <row r="242" spans="1:6" x14ac:dyDescent="0.25">
      <c r="A242" s="20">
        <v>169</v>
      </c>
      <c r="B242" t="s">
        <v>4</v>
      </c>
      <c r="C242" t="s">
        <v>606</v>
      </c>
      <c r="D242" t="s">
        <v>403</v>
      </c>
      <c r="E242" t="s">
        <v>394</v>
      </c>
      <c r="F242" t="s">
        <v>30</v>
      </c>
    </row>
    <row r="243" spans="1:6" x14ac:dyDescent="0.25">
      <c r="A243" s="20">
        <v>170</v>
      </c>
      <c r="B243" t="s">
        <v>4</v>
      </c>
      <c r="C243" t="s">
        <v>607</v>
      </c>
      <c r="D243" t="s">
        <v>403</v>
      </c>
      <c r="E243" t="s">
        <v>394</v>
      </c>
      <c r="F243" t="s">
        <v>30</v>
      </c>
    </row>
    <row r="244" spans="1:6" x14ac:dyDescent="0.25">
      <c r="A244" s="20">
        <v>129</v>
      </c>
      <c r="B244" t="s">
        <v>3</v>
      </c>
      <c r="C244" t="s">
        <v>608</v>
      </c>
      <c r="D244" t="s">
        <v>403</v>
      </c>
      <c r="E244" t="s">
        <v>394</v>
      </c>
      <c r="F244" t="s">
        <v>7</v>
      </c>
    </row>
    <row r="245" spans="1:6" x14ac:dyDescent="0.25">
      <c r="A245" s="20">
        <v>269</v>
      </c>
      <c r="B245" t="s">
        <v>6</v>
      </c>
      <c r="C245" t="s">
        <v>609</v>
      </c>
      <c r="D245" t="s">
        <v>403</v>
      </c>
      <c r="E245" t="s">
        <v>394</v>
      </c>
      <c r="F245" t="s">
        <v>7</v>
      </c>
    </row>
    <row r="246" spans="1:6" x14ac:dyDescent="0.25">
      <c r="A246" s="20">
        <v>219</v>
      </c>
      <c r="B246" t="s">
        <v>5</v>
      </c>
      <c r="C246" t="s">
        <v>609</v>
      </c>
      <c r="D246" t="s">
        <v>403</v>
      </c>
      <c r="E246" t="s">
        <v>394</v>
      </c>
      <c r="F246" t="s">
        <v>7</v>
      </c>
    </row>
    <row r="247" spans="1:6" x14ac:dyDescent="0.25">
      <c r="A247" s="20">
        <v>270</v>
      </c>
      <c r="B247" t="s">
        <v>6</v>
      </c>
      <c r="C247" t="s">
        <v>610</v>
      </c>
      <c r="D247" t="s">
        <v>403</v>
      </c>
      <c r="E247" t="s">
        <v>394</v>
      </c>
      <c r="F247" t="s">
        <v>30</v>
      </c>
    </row>
    <row r="248" spans="1:6" x14ac:dyDescent="0.25">
      <c r="A248" s="20">
        <v>220</v>
      </c>
      <c r="B248" t="s">
        <v>5</v>
      </c>
      <c r="C248" t="s">
        <v>610</v>
      </c>
      <c r="D248" t="s">
        <v>403</v>
      </c>
      <c r="E248" t="s">
        <v>394</v>
      </c>
      <c r="F248" t="s">
        <v>30</v>
      </c>
    </row>
    <row r="249" spans="1:6" x14ac:dyDescent="0.25">
      <c r="A249" s="20">
        <v>177</v>
      </c>
      <c r="B249" t="s">
        <v>4</v>
      </c>
      <c r="C249" t="s">
        <v>611</v>
      </c>
      <c r="D249" t="s">
        <v>403</v>
      </c>
      <c r="E249" t="s">
        <v>411</v>
      </c>
      <c r="F249" t="s">
        <v>34</v>
      </c>
    </row>
    <row r="250" spans="1:6" x14ac:dyDescent="0.25">
      <c r="A250" s="20">
        <v>41</v>
      </c>
      <c r="B250" t="s">
        <v>1</v>
      </c>
      <c r="C250" t="s">
        <v>612</v>
      </c>
      <c r="D250" t="s">
        <v>403</v>
      </c>
      <c r="E250" t="s">
        <v>411</v>
      </c>
      <c r="F250" t="s">
        <v>7</v>
      </c>
    </row>
    <row r="251" spans="1:6" x14ac:dyDescent="0.25">
      <c r="A251" s="20">
        <v>42</v>
      </c>
      <c r="B251" t="s">
        <v>1</v>
      </c>
      <c r="C251" t="s">
        <v>613</v>
      </c>
      <c r="D251" t="s">
        <v>403</v>
      </c>
      <c r="E251" t="s">
        <v>411</v>
      </c>
      <c r="F251" t="s">
        <v>7</v>
      </c>
    </row>
    <row r="252" spans="1:6" x14ac:dyDescent="0.25">
      <c r="A252" s="20">
        <v>115</v>
      </c>
      <c r="B252" t="s">
        <v>3</v>
      </c>
      <c r="C252" t="s">
        <v>614</v>
      </c>
      <c r="D252" t="s">
        <v>403</v>
      </c>
      <c r="E252" t="s">
        <v>411</v>
      </c>
      <c r="F252" t="s">
        <v>7</v>
      </c>
    </row>
    <row r="253" spans="1:6" x14ac:dyDescent="0.25">
      <c r="A253" s="20">
        <v>134</v>
      </c>
      <c r="B253" t="s">
        <v>3</v>
      </c>
      <c r="C253" t="s">
        <v>615</v>
      </c>
      <c r="D253" t="s">
        <v>403</v>
      </c>
      <c r="E253" t="s">
        <v>411</v>
      </c>
      <c r="F253" t="s">
        <v>7</v>
      </c>
    </row>
    <row r="254" spans="1:6" x14ac:dyDescent="0.25">
      <c r="A254" s="20">
        <v>176</v>
      </c>
      <c r="B254" t="s">
        <v>4</v>
      </c>
      <c r="C254" t="s">
        <v>616</v>
      </c>
      <c r="D254" t="s">
        <v>403</v>
      </c>
      <c r="E254" t="s">
        <v>411</v>
      </c>
      <c r="F254" t="s">
        <v>7</v>
      </c>
    </row>
    <row r="255" spans="1:6" x14ac:dyDescent="0.25">
      <c r="A255" s="20">
        <v>179</v>
      </c>
      <c r="B255" t="s">
        <v>4</v>
      </c>
      <c r="C255" t="s">
        <v>617</v>
      </c>
      <c r="D255" t="s">
        <v>403</v>
      </c>
      <c r="E255" t="s">
        <v>411</v>
      </c>
      <c r="F255" t="s">
        <v>7</v>
      </c>
    </row>
    <row r="256" spans="1:6" x14ac:dyDescent="0.25">
      <c r="A256" s="20">
        <v>180</v>
      </c>
      <c r="B256" t="s">
        <v>4</v>
      </c>
      <c r="C256" t="s">
        <v>618</v>
      </c>
      <c r="D256" t="s">
        <v>403</v>
      </c>
      <c r="E256" t="s">
        <v>411</v>
      </c>
      <c r="F256" t="s">
        <v>7</v>
      </c>
    </row>
    <row r="257" spans="1:6" x14ac:dyDescent="0.25">
      <c r="A257" s="20">
        <v>279</v>
      </c>
      <c r="B257" t="s">
        <v>6</v>
      </c>
      <c r="C257" t="s">
        <v>619</v>
      </c>
      <c r="D257" t="s">
        <v>403</v>
      </c>
      <c r="E257" t="s">
        <v>411</v>
      </c>
      <c r="F257" t="s">
        <v>7</v>
      </c>
    </row>
    <row r="258" spans="1:6" x14ac:dyDescent="0.25">
      <c r="A258" s="20">
        <v>280</v>
      </c>
      <c r="B258" t="s">
        <v>6</v>
      </c>
      <c r="C258" t="s">
        <v>620</v>
      </c>
      <c r="D258" t="s">
        <v>403</v>
      </c>
      <c r="E258" t="s">
        <v>411</v>
      </c>
      <c r="F258" t="s">
        <v>7</v>
      </c>
    </row>
    <row r="259" spans="1:6" x14ac:dyDescent="0.25">
      <c r="A259" s="20">
        <v>229</v>
      </c>
      <c r="B259" t="s">
        <v>5</v>
      </c>
      <c r="C259" t="s">
        <v>621</v>
      </c>
      <c r="D259" t="s">
        <v>403</v>
      </c>
      <c r="E259" t="s">
        <v>411</v>
      </c>
      <c r="F259" t="s">
        <v>7</v>
      </c>
    </row>
    <row r="260" spans="1:6" x14ac:dyDescent="0.25">
      <c r="A260" s="20">
        <v>230</v>
      </c>
      <c r="B260" t="s">
        <v>5</v>
      </c>
      <c r="C260" t="s">
        <v>622</v>
      </c>
      <c r="D260" t="s">
        <v>403</v>
      </c>
      <c r="E260" t="s">
        <v>411</v>
      </c>
      <c r="F260" t="s">
        <v>7</v>
      </c>
    </row>
    <row r="261" spans="1:6" x14ac:dyDescent="0.25">
      <c r="A261" s="20">
        <v>30</v>
      </c>
      <c r="B261" t="s">
        <v>1</v>
      </c>
      <c r="C261" t="s">
        <v>623</v>
      </c>
      <c r="D261" t="s">
        <v>403</v>
      </c>
      <c r="E261" t="s">
        <v>411</v>
      </c>
      <c r="F261" t="s">
        <v>30</v>
      </c>
    </row>
    <row r="262" spans="1:6" x14ac:dyDescent="0.25">
      <c r="A262" s="20">
        <v>178</v>
      </c>
      <c r="B262" t="s">
        <v>4</v>
      </c>
      <c r="C262" t="s">
        <v>624</v>
      </c>
      <c r="D262" t="s">
        <v>403</v>
      </c>
      <c r="E262" t="s">
        <v>411</v>
      </c>
      <c r="F262" t="s">
        <v>30</v>
      </c>
    </row>
    <row r="263" spans="1:6" x14ac:dyDescent="0.25">
      <c r="A263" s="20">
        <v>104</v>
      </c>
      <c r="B263" t="s">
        <v>3</v>
      </c>
      <c r="C263" t="s">
        <v>625</v>
      </c>
      <c r="D263" t="s">
        <v>403</v>
      </c>
      <c r="E263" t="s">
        <v>394</v>
      </c>
      <c r="F263" t="s">
        <v>7</v>
      </c>
    </row>
    <row r="264" spans="1:6" x14ac:dyDescent="0.25">
      <c r="A264" s="20">
        <v>259</v>
      </c>
      <c r="B264" t="s">
        <v>6</v>
      </c>
      <c r="C264" t="s">
        <v>626</v>
      </c>
      <c r="D264" t="s">
        <v>403</v>
      </c>
      <c r="E264" t="s">
        <v>394</v>
      </c>
      <c r="F264" t="s">
        <v>7</v>
      </c>
    </row>
    <row r="265" spans="1:6" x14ac:dyDescent="0.25">
      <c r="A265" s="20">
        <v>209</v>
      </c>
      <c r="B265" t="s">
        <v>5</v>
      </c>
      <c r="C265" t="s">
        <v>626</v>
      </c>
      <c r="D265" t="s">
        <v>403</v>
      </c>
      <c r="E265" t="s">
        <v>394</v>
      </c>
      <c r="F265" t="s">
        <v>7</v>
      </c>
    </row>
    <row r="266" spans="1:6" x14ac:dyDescent="0.25">
      <c r="A266" s="20">
        <v>260</v>
      </c>
      <c r="B266" t="s">
        <v>6</v>
      </c>
      <c r="C266" t="s">
        <v>627</v>
      </c>
      <c r="D266" t="s">
        <v>403</v>
      </c>
      <c r="E266" t="s">
        <v>394</v>
      </c>
      <c r="F266" t="s">
        <v>30</v>
      </c>
    </row>
    <row r="267" spans="1:6" x14ac:dyDescent="0.25">
      <c r="A267" s="20">
        <v>156</v>
      </c>
      <c r="B267" t="s">
        <v>4</v>
      </c>
      <c r="C267" t="s">
        <v>628</v>
      </c>
      <c r="D267" t="s">
        <v>403</v>
      </c>
      <c r="E267" t="s">
        <v>394</v>
      </c>
      <c r="F267" t="s">
        <v>30</v>
      </c>
    </row>
    <row r="268" spans="1:6" x14ac:dyDescent="0.25">
      <c r="A268" s="20">
        <v>157</v>
      </c>
      <c r="B268" t="s">
        <v>4</v>
      </c>
      <c r="C268" t="s">
        <v>629</v>
      </c>
      <c r="D268" t="s">
        <v>403</v>
      </c>
      <c r="E268" t="s">
        <v>394</v>
      </c>
      <c r="F268" t="s">
        <v>30</v>
      </c>
    </row>
    <row r="269" spans="1:6" x14ac:dyDescent="0.25">
      <c r="A269" s="20">
        <v>158</v>
      </c>
      <c r="B269" t="s">
        <v>4</v>
      </c>
      <c r="C269" t="s">
        <v>630</v>
      </c>
      <c r="D269" t="s">
        <v>403</v>
      </c>
      <c r="E269" t="s">
        <v>394</v>
      </c>
      <c r="F269" t="s">
        <v>30</v>
      </c>
    </row>
    <row r="270" spans="1:6" x14ac:dyDescent="0.25">
      <c r="A270" s="20">
        <v>159</v>
      </c>
      <c r="B270" t="s">
        <v>4</v>
      </c>
      <c r="C270" t="s">
        <v>631</v>
      </c>
      <c r="D270" t="s">
        <v>403</v>
      </c>
      <c r="E270" t="s">
        <v>394</v>
      </c>
      <c r="F270" t="s">
        <v>30</v>
      </c>
    </row>
    <row r="271" spans="1:6" x14ac:dyDescent="0.25">
      <c r="A271" s="20">
        <v>160</v>
      </c>
      <c r="B271" t="s">
        <v>4</v>
      </c>
      <c r="C271" t="s">
        <v>632</v>
      </c>
      <c r="D271" t="s">
        <v>403</v>
      </c>
      <c r="E271" t="s">
        <v>394</v>
      </c>
      <c r="F271" t="s">
        <v>30</v>
      </c>
    </row>
    <row r="272" spans="1:6" x14ac:dyDescent="0.25">
      <c r="A272" s="20">
        <v>53</v>
      </c>
      <c r="B272" t="s">
        <v>2</v>
      </c>
      <c r="C272" t="s">
        <v>633</v>
      </c>
      <c r="D272" t="s">
        <v>403</v>
      </c>
      <c r="E272" t="s">
        <v>394</v>
      </c>
      <c r="F272" t="s">
        <v>30</v>
      </c>
    </row>
    <row r="273" spans="1:6" x14ac:dyDescent="0.25">
      <c r="A273" s="20">
        <v>210</v>
      </c>
      <c r="B273" t="s">
        <v>5</v>
      </c>
      <c r="C273" t="s">
        <v>627</v>
      </c>
      <c r="D273" t="s">
        <v>403</v>
      </c>
      <c r="E273" t="s">
        <v>394</v>
      </c>
      <c r="F273" t="s">
        <v>30</v>
      </c>
    </row>
    <row r="274" spans="1:6" x14ac:dyDescent="0.25">
      <c r="A274" s="20">
        <v>61</v>
      </c>
      <c r="B274" t="s">
        <v>2</v>
      </c>
      <c r="C274" t="s">
        <v>634</v>
      </c>
      <c r="D274" t="s">
        <v>403</v>
      </c>
      <c r="E274" t="s">
        <v>394</v>
      </c>
      <c r="F274" t="s">
        <v>30</v>
      </c>
    </row>
    <row r="275" spans="1:6" x14ac:dyDescent="0.25">
      <c r="A275" s="20">
        <v>21</v>
      </c>
      <c r="B275" t="s">
        <v>1</v>
      </c>
      <c r="C275" t="s">
        <v>635</v>
      </c>
      <c r="D275" t="s">
        <v>403</v>
      </c>
      <c r="E275" t="s">
        <v>394</v>
      </c>
      <c r="F275" t="s">
        <v>30</v>
      </c>
    </row>
    <row r="276" spans="1:6" x14ac:dyDescent="0.25">
      <c r="A276" s="20">
        <v>22</v>
      </c>
      <c r="B276" t="s">
        <v>1</v>
      </c>
      <c r="C276" t="s">
        <v>636</v>
      </c>
      <c r="D276" t="s">
        <v>403</v>
      </c>
      <c r="E276" t="s">
        <v>394</v>
      </c>
      <c r="F276" t="s">
        <v>30</v>
      </c>
    </row>
    <row r="277" spans="1:6" x14ac:dyDescent="0.25">
      <c r="A277" s="20">
        <v>97</v>
      </c>
      <c r="B277" t="s">
        <v>2</v>
      </c>
      <c r="C277" t="s">
        <v>637</v>
      </c>
      <c r="D277" t="s">
        <v>403</v>
      </c>
      <c r="E277" t="s">
        <v>394</v>
      </c>
      <c r="F277" t="s">
        <v>30</v>
      </c>
    </row>
    <row r="278" spans="1:6" x14ac:dyDescent="0.25">
      <c r="A278" s="20">
        <v>15</v>
      </c>
      <c r="B278" t="s">
        <v>1</v>
      </c>
      <c r="C278" t="s">
        <v>638</v>
      </c>
      <c r="D278" t="s">
        <v>403</v>
      </c>
      <c r="E278" t="s">
        <v>409</v>
      </c>
      <c r="F278" t="s">
        <v>7</v>
      </c>
    </row>
    <row r="279" spans="1:6" x14ac:dyDescent="0.25">
      <c r="A279" s="20">
        <v>35</v>
      </c>
      <c r="B279" t="s">
        <v>1</v>
      </c>
      <c r="C279" t="s">
        <v>639</v>
      </c>
      <c r="D279" t="s">
        <v>403</v>
      </c>
      <c r="E279" t="s">
        <v>409</v>
      </c>
      <c r="F279" t="s">
        <v>30</v>
      </c>
    </row>
    <row r="280" spans="1:6" x14ac:dyDescent="0.25">
      <c r="A280" s="20">
        <v>37</v>
      </c>
      <c r="B280" t="s">
        <v>1</v>
      </c>
      <c r="C280" t="s">
        <v>640</v>
      </c>
      <c r="D280" t="s">
        <v>403</v>
      </c>
      <c r="E280" t="s">
        <v>409</v>
      </c>
      <c r="F280" t="s">
        <v>7</v>
      </c>
    </row>
    <row r="281" spans="1:6" x14ac:dyDescent="0.25">
      <c r="A281" s="20">
        <v>105</v>
      </c>
      <c r="B281" t="s">
        <v>3</v>
      </c>
      <c r="C281" t="s">
        <v>641</v>
      </c>
      <c r="D281" t="s">
        <v>403</v>
      </c>
      <c r="E281" t="s">
        <v>409</v>
      </c>
      <c r="F281" t="s">
        <v>7</v>
      </c>
    </row>
    <row r="282" spans="1:6" x14ac:dyDescent="0.25">
      <c r="A282" s="20">
        <v>124</v>
      </c>
      <c r="B282" t="s">
        <v>3</v>
      </c>
      <c r="C282" t="s">
        <v>642</v>
      </c>
      <c r="D282" t="s">
        <v>403</v>
      </c>
      <c r="E282" t="s">
        <v>409</v>
      </c>
      <c r="F282" t="s">
        <v>7</v>
      </c>
    </row>
    <row r="283" spans="1:6" x14ac:dyDescent="0.25">
      <c r="A283" s="20">
        <v>144</v>
      </c>
      <c r="B283" t="s">
        <v>3</v>
      </c>
      <c r="C283" t="s">
        <v>643</v>
      </c>
      <c r="D283" t="s">
        <v>403</v>
      </c>
      <c r="E283" t="s">
        <v>409</v>
      </c>
      <c r="F283" t="s">
        <v>30</v>
      </c>
    </row>
    <row r="284" spans="1:6" x14ac:dyDescent="0.25">
      <c r="A284" s="20">
        <v>167</v>
      </c>
      <c r="B284" t="s">
        <v>4</v>
      </c>
      <c r="C284" t="s">
        <v>644</v>
      </c>
      <c r="D284" t="s">
        <v>403</v>
      </c>
      <c r="E284" t="s">
        <v>409</v>
      </c>
      <c r="F284" t="s">
        <v>7</v>
      </c>
    </row>
    <row r="285" spans="1:6" x14ac:dyDescent="0.25">
      <c r="A285" s="20">
        <v>252</v>
      </c>
      <c r="B285" t="s">
        <v>6</v>
      </c>
      <c r="C285" t="s">
        <v>645</v>
      </c>
      <c r="D285" t="s">
        <v>403</v>
      </c>
      <c r="E285" t="s">
        <v>409</v>
      </c>
      <c r="F285" t="s">
        <v>7</v>
      </c>
    </row>
    <row r="286" spans="1:6" x14ac:dyDescent="0.25">
      <c r="A286" s="20">
        <v>268</v>
      </c>
      <c r="B286" t="s">
        <v>6</v>
      </c>
      <c r="C286" t="s">
        <v>646</v>
      </c>
      <c r="D286" t="s">
        <v>403</v>
      </c>
      <c r="E286" t="s">
        <v>409</v>
      </c>
      <c r="F286" t="s">
        <v>7</v>
      </c>
    </row>
    <row r="287" spans="1:6" x14ac:dyDescent="0.25">
      <c r="A287" s="20">
        <v>79</v>
      </c>
      <c r="B287" t="s">
        <v>2</v>
      </c>
      <c r="C287" t="s">
        <v>647</v>
      </c>
      <c r="D287" t="s">
        <v>403</v>
      </c>
      <c r="E287" t="s">
        <v>409</v>
      </c>
      <c r="F287" t="s">
        <v>7</v>
      </c>
    </row>
    <row r="288" spans="1:6" x14ac:dyDescent="0.25">
      <c r="A288" s="20">
        <v>202</v>
      </c>
      <c r="B288" t="s">
        <v>5</v>
      </c>
      <c r="C288" t="s">
        <v>648</v>
      </c>
      <c r="D288" t="s">
        <v>403</v>
      </c>
      <c r="E288" t="s">
        <v>409</v>
      </c>
      <c r="F288" t="s">
        <v>7</v>
      </c>
    </row>
    <row r="289" spans="1:6" x14ac:dyDescent="0.25">
      <c r="A289" s="20">
        <v>218</v>
      </c>
      <c r="B289" t="s">
        <v>5</v>
      </c>
      <c r="C289" t="s">
        <v>649</v>
      </c>
      <c r="D289" t="s">
        <v>403</v>
      </c>
      <c r="E289" t="s">
        <v>409</v>
      </c>
      <c r="F289" t="s">
        <v>7</v>
      </c>
    </row>
    <row r="290" spans="1:6" x14ac:dyDescent="0.25">
      <c r="A290" s="20">
        <v>39</v>
      </c>
      <c r="B290" t="s">
        <v>1</v>
      </c>
      <c r="C290" t="s">
        <v>650</v>
      </c>
      <c r="D290" t="s">
        <v>403</v>
      </c>
      <c r="E290" t="s">
        <v>409</v>
      </c>
      <c r="F290" t="s">
        <v>34</v>
      </c>
    </row>
    <row r="291" spans="1:6" x14ac:dyDescent="0.25">
      <c r="A291" s="20">
        <v>40</v>
      </c>
      <c r="B291" t="s">
        <v>1</v>
      </c>
      <c r="C291" t="s">
        <v>651</v>
      </c>
      <c r="D291" t="s">
        <v>403</v>
      </c>
      <c r="E291" t="s">
        <v>409</v>
      </c>
      <c r="F291" t="s">
        <v>34</v>
      </c>
    </row>
    <row r="292" spans="1:6" x14ac:dyDescent="0.25">
      <c r="A292" s="20">
        <v>166</v>
      </c>
      <c r="B292" t="s">
        <v>4</v>
      </c>
      <c r="C292" t="s">
        <v>652</v>
      </c>
      <c r="D292" t="s">
        <v>403</v>
      </c>
      <c r="E292" t="s">
        <v>409</v>
      </c>
      <c r="F292" t="s">
        <v>30</v>
      </c>
    </row>
    <row r="293" spans="1:6" x14ac:dyDescent="0.25">
      <c r="A293" s="20">
        <v>168</v>
      </c>
      <c r="B293" t="s">
        <v>4</v>
      </c>
      <c r="C293" t="s">
        <v>653</v>
      </c>
      <c r="D293" t="s">
        <v>403</v>
      </c>
      <c r="E293" t="s">
        <v>409</v>
      </c>
      <c r="F293" t="s">
        <v>30</v>
      </c>
    </row>
    <row r="294" spans="1:6" x14ac:dyDescent="0.25">
      <c r="A294" s="20">
        <v>80</v>
      </c>
      <c r="B294" t="s">
        <v>2</v>
      </c>
      <c r="C294" t="s">
        <v>654</v>
      </c>
      <c r="D294" t="s">
        <v>403</v>
      </c>
      <c r="E294" t="s">
        <v>409</v>
      </c>
      <c r="F294" t="s">
        <v>34</v>
      </c>
    </row>
    <row r="295" spans="1:6" x14ac:dyDescent="0.25">
      <c r="A295" s="20">
        <v>81</v>
      </c>
      <c r="B295" t="s">
        <v>2</v>
      </c>
      <c r="C295" t="s">
        <v>655</v>
      </c>
      <c r="D295" t="s">
        <v>403</v>
      </c>
      <c r="E295" t="s">
        <v>409</v>
      </c>
      <c r="F295" t="s">
        <v>34</v>
      </c>
    </row>
    <row r="296" spans="1:6" x14ac:dyDescent="0.25">
      <c r="A296" s="20">
        <v>188</v>
      </c>
      <c r="B296" t="s">
        <v>4</v>
      </c>
      <c r="C296" t="s">
        <v>656</v>
      </c>
      <c r="D296" t="s">
        <v>403</v>
      </c>
      <c r="E296" t="s">
        <v>415</v>
      </c>
      <c r="F296" t="s">
        <v>7</v>
      </c>
    </row>
    <row r="297" spans="1:6" x14ac:dyDescent="0.25">
      <c r="A297" s="20">
        <v>82</v>
      </c>
      <c r="B297" t="s">
        <v>2</v>
      </c>
      <c r="C297" t="s">
        <v>657</v>
      </c>
      <c r="D297" t="s">
        <v>403</v>
      </c>
      <c r="E297" t="s">
        <v>415</v>
      </c>
      <c r="F297" t="s">
        <v>7</v>
      </c>
    </row>
    <row r="298" spans="1:6" x14ac:dyDescent="0.25">
      <c r="A298" s="20">
        <v>84</v>
      </c>
      <c r="B298" t="s">
        <v>2</v>
      </c>
      <c r="C298" t="s">
        <v>658</v>
      </c>
      <c r="D298" t="s">
        <v>403</v>
      </c>
      <c r="E298" t="s">
        <v>415</v>
      </c>
      <c r="F298" t="s">
        <v>7</v>
      </c>
    </row>
    <row r="299" spans="1:6" x14ac:dyDescent="0.25">
      <c r="A299" s="20">
        <v>189</v>
      </c>
      <c r="B299" t="s">
        <v>4</v>
      </c>
      <c r="C299" t="s">
        <v>659</v>
      </c>
      <c r="D299" t="s">
        <v>403</v>
      </c>
      <c r="E299" t="s">
        <v>415</v>
      </c>
      <c r="F299" t="s">
        <v>30</v>
      </c>
    </row>
    <row r="300" spans="1:6" x14ac:dyDescent="0.25">
      <c r="A300" s="20">
        <v>139</v>
      </c>
      <c r="B300" t="s">
        <v>3</v>
      </c>
      <c r="C300" t="s">
        <v>660</v>
      </c>
      <c r="D300" t="s">
        <v>403</v>
      </c>
      <c r="E300" t="s">
        <v>415</v>
      </c>
      <c r="F300" t="s">
        <v>30</v>
      </c>
    </row>
    <row r="301" spans="1:6" x14ac:dyDescent="0.25">
      <c r="A301" s="20">
        <v>83</v>
      </c>
      <c r="B301" t="s">
        <v>2</v>
      </c>
      <c r="C301" t="s">
        <v>661</v>
      </c>
      <c r="D301" t="s">
        <v>403</v>
      </c>
      <c r="E301" t="s">
        <v>415</v>
      </c>
      <c r="F301" t="s">
        <v>34</v>
      </c>
    </row>
  </sheetData>
  <autoFilter ref="A1:F301" xr:uid="{ACA5F0C4-F09C-468E-A757-0D4A7DCEA7AD}">
    <sortState xmlns:xlrd2="http://schemas.microsoft.com/office/spreadsheetml/2017/richdata2" ref="A204:F301">
      <sortCondition descending="1" ref="E1:E301"/>
    </sortState>
  </autoFilter>
  <pageMargins left="0.7" right="0.7" top="0.75" bottom="0.75" header="0.3" footer="0.3"/>
  <pageSetup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EAA86-3185-4E57-AC82-0B9C84CF425A}">
  <sheetPr>
    <tabColor theme="5" tint="0.79998168889431442"/>
  </sheetPr>
  <dimension ref="A1:AC151"/>
  <sheetViews>
    <sheetView zoomScale="115" zoomScaleNormal="115" workbookViewId="0">
      <selection activeCell="C12" sqref="C12"/>
    </sheetView>
  </sheetViews>
  <sheetFormatPr defaultRowHeight="15" x14ac:dyDescent="0.25"/>
  <cols>
    <col min="1" max="1" width="7" bestFit="1" customWidth="1"/>
    <col min="2" max="2" width="6.7109375" bestFit="1" customWidth="1"/>
    <col min="3" max="3" width="63.28515625" bestFit="1" customWidth="1"/>
    <col min="4" max="4" width="20.140625" bestFit="1" customWidth="1"/>
    <col min="5" max="5" width="27.140625" bestFit="1" customWidth="1"/>
    <col min="6" max="6" width="11.42578125" bestFit="1" customWidth="1"/>
    <col min="11" max="11" width="25.5703125" bestFit="1" customWidth="1"/>
    <col min="12" max="12" width="16.28515625" bestFit="1" customWidth="1"/>
    <col min="13" max="17" width="5.85546875" bestFit="1" customWidth="1"/>
    <col min="18" max="18" width="11.28515625" bestFit="1" customWidth="1"/>
    <col min="20" max="20" width="5.5703125" bestFit="1" customWidth="1"/>
    <col min="22" max="22" width="23.7109375" bestFit="1" customWidth="1"/>
    <col min="23" max="23" width="18.5703125" bestFit="1" customWidth="1"/>
    <col min="24" max="26" width="11.42578125" bestFit="1" customWidth="1"/>
    <col min="27" max="27" width="11.28515625" bestFit="1" customWidth="1"/>
    <col min="28" max="28" width="5.85546875" bestFit="1" customWidth="1"/>
    <col min="29" max="29" width="11.28515625" bestFit="1" customWidth="1"/>
  </cols>
  <sheetData>
    <row r="1" spans="1:29" x14ac:dyDescent="0.25">
      <c r="A1" t="s">
        <v>662</v>
      </c>
      <c r="B1" t="s">
        <v>385</v>
      </c>
      <c r="C1" t="s">
        <v>663</v>
      </c>
      <c r="D1" t="s">
        <v>387</v>
      </c>
      <c r="E1" t="s">
        <v>388</v>
      </c>
      <c r="F1" t="s">
        <v>16</v>
      </c>
      <c r="K1" t="s">
        <v>24</v>
      </c>
      <c r="L1" t="s">
        <v>25</v>
      </c>
    </row>
    <row r="2" spans="1:29" x14ac:dyDescent="0.25">
      <c r="A2">
        <v>17</v>
      </c>
      <c r="B2" t="s">
        <v>1</v>
      </c>
      <c r="C2" t="s">
        <v>664</v>
      </c>
      <c r="D2" t="s">
        <v>665</v>
      </c>
      <c r="E2" t="s">
        <v>666</v>
      </c>
      <c r="F2" t="s">
        <v>8</v>
      </c>
      <c r="K2" t="s">
        <v>31</v>
      </c>
      <c r="L2" t="s">
        <v>1</v>
      </c>
      <c r="M2" t="s">
        <v>2</v>
      </c>
      <c r="N2" t="s">
        <v>3</v>
      </c>
      <c r="O2" t="s">
        <v>4</v>
      </c>
      <c r="P2" t="s">
        <v>5</v>
      </c>
      <c r="Q2" t="s">
        <v>6</v>
      </c>
      <c r="R2" t="s">
        <v>32</v>
      </c>
      <c r="S2" t="s">
        <v>392</v>
      </c>
      <c r="T2">
        <v>2026</v>
      </c>
    </row>
    <row r="3" spans="1:29" x14ac:dyDescent="0.25">
      <c r="A3">
        <v>12</v>
      </c>
      <c r="B3" t="s">
        <v>1</v>
      </c>
      <c r="C3" t="s">
        <v>667</v>
      </c>
      <c r="D3" t="s">
        <v>668</v>
      </c>
      <c r="E3" t="s">
        <v>669</v>
      </c>
      <c r="F3" t="s">
        <v>30</v>
      </c>
      <c r="K3" s="18" t="s">
        <v>668</v>
      </c>
      <c r="L3">
        <v>9</v>
      </c>
      <c r="M3">
        <v>14</v>
      </c>
      <c r="N3">
        <v>13</v>
      </c>
      <c r="O3">
        <v>15</v>
      </c>
      <c r="P3">
        <v>18</v>
      </c>
      <c r="Q3">
        <v>14</v>
      </c>
      <c r="R3">
        <v>83</v>
      </c>
      <c r="T3" s="19">
        <f>+R3/6</f>
        <v>13.833333333333334</v>
      </c>
      <c r="V3" t="s">
        <v>24</v>
      </c>
      <c r="X3" t="s">
        <v>16</v>
      </c>
    </row>
    <row r="4" spans="1:29" x14ac:dyDescent="0.25">
      <c r="A4">
        <v>21</v>
      </c>
      <c r="B4" t="s">
        <v>1</v>
      </c>
      <c r="C4" t="s">
        <v>670</v>
      </c>
      <c r="D4" t="s">
        <v>665</v>
      </c>
      <c r="E4" t="s">
        <v>671</v>
      </c>
      <c r="F4" t="s">
        <v>30</v>
      </c>
      <c r="K4" s="23" t="s">
        <v>672</v>
      </c>
      <c r="L4">
        <v>3</v>
      </c>
      <c r="M4">
        <v>7</v>
      </c>
      <c r="N4">
        <v>6</v>
      </c>
      <c r="O4">
        <v>5</v>
      </c>
      <c r="P4">
        <v>9</v>
      </c>
      <c r="Q4">
        <v>10</v>
      </c>
      <c r="R4">
        <v>40</v>
      </c>
      <c r="T4" s="19">
        <f>+R4/6</f>
        <v>6.666666666666667</v>
      </c>
      <c r="V4" t="s">
        <v>388</v>
      </c>
      <c r="W4" t="s">
        <v>387</v>
      </c>
      <c r="X4" t="s">
        <v>7</v>
      </c>
      <c r="Y4" t="s">
        <v>30</v>
      </c>
      <c r="Z4" t="s">
        <v>8</v>
      </c>
      <c r="AA4" t="s">
        <v>32</v>
      </c>
      <c r="AB4" t="s">
        <v>392</v>
      </c>
      <c r="AC4">
        <v>2026</v>
      </c>
    </row>
    <row r="5" spans="1:29" x14ac:dyDescent="0.25">
      <c r="A5">
        <v>1</v>
      </c>
      <c r="B5" t="s">
        <v>1</v>
      </c>
      <c r="C5" t="s">
        <v>673</v>
      </c>
      <c r="D5" t="s">
        <v>665</v>
      </c>
      <c r="E5" t="s">
        <v>674</v>
      </c>
      <c r="F5" t="s">
        <v>30</v>
      </c>
      <c r="K5" s="23" t="s">
        <v>669</v>
      </c>
      <c r="L5">
        <v>4</v>
      </c>
      <c r="M5">
        <v>4</v>
      </c>
      <c r="N5">
        <v>4</v>
      </c>
      <c r="O5">
        <v>5</v>
      </c>
      <c r="P5">
        <v>8</v>
      </c>
      <c r="Q5">
        <v>3</v>
      </c>
      <c r="R5">
        <v>28</v>
      </c>
      <c r="T5" s="19">
        <f t="shared" ref="T5:T14" si="0">+R5/6</f>
        <v>4.666666666666667</v>
      </c>
      <c r="V5" t="s">
        <v>672</v>
      </c>
      <c r="W5" t="s">
        <v>668</v>
      </c>
      <c r="X5">
        <v>26</v>
      </c>
      <c r="Y5">
        <v>11</v>
      </c>
      <c r="Z5">
        <v>3</v>
      </c>
      <c r="AA5">
        <v>40</v>
      </c>
      <c r="AC5" s="19">
        <f>+AA5/6</f>
        <v>6.666666666666667</v>
      </c>
    </row>
    <row r="6" spans="1:29" x14ac:dyDescent="0.25">
      <c r="A6">
        <v>2</v>
      </c>
      <c r="B6" t="s">
        <v>1</v>
      </c>
      <c r="C6" t="s">
        <v>675</v>
      </c>
      <c r="D6" t="s">
        <v>665</v>
      </c>
      <c r="E6" t="s">
        <v>676</v>
      </c>
      <c r="F6" t="s">
        <v>30</v>
      </c>
      <c r="K6" s="23" t="s">
        <v>677</v>
      </c>
      <c r="L6">
        <v>2</v>
      </c>
      <c r="M6">
        <v>3</v>
      </c>
      <c r="N6">
        <v>3</v>
      </c>
      <c r="O6">
        <v>5</v>
      </c>
      <c r="P6">
        <v>1</v>
      </c>
      <c r="Q6">
        <v>1</v>
      </c>
      <c r="R6">
        <v>15</v>
      </c>
      <c r="T6" s="19">
        <f t="shared" si="0"/>
        <v>2.5</v>
      </c>
      <c r="V6" t="s">
        <v>669</v>
      </c>
      <c r="W6" t="s">
        <v>668</v>
      </c>
      <c r="X6">
        <v>14</v>
      </c>
      <c r="Y6">
        <v>9</v>
      </c>
      <c r="Z6">
        <v>5</v>
      </c>
      <c r="AA6">
        <v>28</v>
      </c>
      <c r="AC6" s="19">
        <f>+AA6/6</f>
        <v>4.666666666666667</v>
      </c>
    </row>
    <row r="7" spans="1:29" x14ac:dyDescent="0.25">
      <c r="A7">
        <v>3</v>
      </c>
      <c r="B7" t="s">
        <v>1</v>
      </c>
      <c r="C7" t="s">
        <v>678</v>
      </c>
      <c r="D7" t="s">
        <v>665</v>
      </c>
      <c r="E7" t="s">
        <v>676</v>
      </c>
      <c r="F7" t="s">
        <v>30</v>
      </c>
      <c r="K7" s="18" t="s">
        <v>665</v>
      </c>
      <c r="L7">
        <v>16</v>
      </c>
      <c r="M7">
        <v>11</v>
      </c>
      <c r="N7">
        <v>12</v>
      </c>
      <c r="O7">
        <v>10</v>
      </c>
      <c r="P7">
        <v>7</v>
      </c>
      <c r="Q7">
        <v>11</v>
      </c>
      <c r="R7">
        <v>67</v>
      </c>
      <c r="T7" s="19">
        <f t="shared" si="0"/>
        <v>11.166666666666666</v>
      </c>
      <c r="V7" t="s">
        <v>671</v>
      </c>
      <c r="W7" t="s">
        <v>665</v>
      </c>
      <c r="X7">
        <v>18</v>
      </c>
      <c r="Y7">
        <v>4</v>
      </c>
      <c r="Z7">
        <v>1</v>
      </c>
      <c r="AA7">
        <v>23</v>
      </c>
      <c r="AC7" s="19">
        <f t="shared" ref="AC7:AC14" si="1">+AA7/6</f>
        <v>3.8333333333333335</v>
      </c>
    </row>
    <row r="8" spans="1:29" x14ac:dyDescent="0.25">
      <c r="A8">
        <v>6</v>
      </c>
      <c r="B8" t="s">
        <v>1</v>
      </c>
      <c r="C8" t="s">
        <v>679</v>
      </c>
      <c r="D8" t="s">
        <v>668</v>
      </c>
      <c r="E8" t="s">
        <v>672</v>
      </c>
      <c r="F8" t="s">
        <v>30</v>
      </c>
      <c r="K8" s="23" t="s">
        <v>671</v>
      </c>
      <c r="L8">
        <v>4</v>
      </c>
      <c r="M8">
        <v>2</v>
      </c>
      <c r="N8">
        <v>5</v>
      </c>
      <c r="O8">
        <v>6</v>
      </c>
      <c r="Q8">
        <v>6</v>
      </c>
      <c r="R8">
        <v>23</v>
      </c>
      <c r="T8" s="19">
        <f t="shared" si="0"/>
        <v>3.8333333333333335</v>
      </c>
      <c r="V8" t="s">
        <v>666</v>
      </c>
      <c r="W8" t="s">
        <v>665</v>
      </c>
      <c r="X8">
        <v>6</v>
      </c>
      <c r="Z8">
        <v>10</v>
      </c>
      <c r="AA8">
        <v>16</v>
      </c>
      <c r="AC8" s="19">
        <f t="shared" si="1"/>
        <v>2.6666666666666665</v>
      </c>
    </row>
    <row r="9" spans="1:29" x14ac:dyDescent="0.25">
      <c r="A9">
        <v>8</v>
      </c>
      <c r="B9" t="s">
        <v>1</v>
      </c>
      <c r="C9" t="s">
        <v>680</v>
      </c>
      <c r="D9" t="s">
        <v>665</v>
      </c>
      <c r="E9" t="s">
        <v>681</v>
      </c>
      <c r="F9" t="s">
        <v>30</v>
      </c>
      <c r="K9" s="23" t="s">
        <v>666</v>
      </c>
      <c r="L9">
        <v>5</v>
      </c>
      <c r="M9">
        <v>2</v>
      </c>
      <c r="N9">
        <v>2</v>
      </c>
      <c r="P9">
        <v>4</v>
      </c>
      <c r="Q9">
        <v>3</v>
      </c>
      <c r="R9">
        <v>16</v>
      </c>
      <c r="T9" s="19">
        <f t="shared" si="0"/>
        <v>2.6666666666666665</v>
      </c>
      <c r="V9" t="s">
        <v>677</v>
      </c>
      <c r="W9" t="s">
        <v>668</v>
      </c>
      <c r="X9">
        <v>8</v>
      </c>
      <c r="Y9">
        <v>7</v>
      </c>
      <c r="AA9">
        <v>15</v>
      </c>
      <c r="AC9" s="19">
        <f t="shared" si="1"/>
        <v>2.5</v>
      </c>
    </row>
    <row r="10" spans="1:29" x14ac:dyDescent="0.25">
      <c r="A10">
        <v>9</v>
      </c>
      <c r="B10" t="s">
        <v>1</v>
      </c>
      <c r="C10" t="s">
        <v>682</v>
      </c>
      <c r="D10" t="s">
        <v>668</v>
      </c>
      <c r="E10" t="s">
        <v>669</v>
      </c>
      <c r="F10" t="s">
        <v>8</v>
      </c>
      <c r="K10" s="23" t="s">
        <v>674</v>
      </c>
      <c r="L10">
        <v>1</v>
      </c>
      <c r="M10">
        <v>4</v>
      </c>
      <c r="N10">
        <v>3</v>
      </c>
      <c r="O10">
        <v>2</v>
      </c>
      <c r="Q10">
        <v>2</v>
      </c>
      <c r="R10">
        <v>12</v>
      </c>
      <c r="T10" s="19">
        <f t="shared" si="0"/>
        <v>2</v>
      </c>
      <c r="V10" t="s">
        <v>674</v>
      </c>
      <c r="W10" t="s">
        <v>665</v>
      </c>
      <c r="Y10">
        <v>12</v>
      </c>
      <c r="AA10">
        <v>12</v>
      </c>
      <c r="AC10" s="19">
        <f t="shared" si="1"/>
        <v>2</v>
      </c>
    </row>
    <row r="11" spans="1:29" x14ac:dyDescent="0.25">
      <c r="A11">
        <v>10</v>
      </c>
      <c r="B11" t="s">
        <v>1</v>
      </c>
      <c r="C11" t="s">
        <v>683</v>
      </c>
      <c r="D11" t="s">
        <v>668</v>
      </c>
      <c r="E11" t="s">
        <v>669</v>
      </c>
      <c r="F11" t="s">
        <v>30</v>
      </c>
      <c r="K11" s="23" t="s">
        <v>684</v>
      </c>
      <c r="L11">
        <v>2</v>
      </c>
      <c r="M11">
        <v>1</v>
      </c>
      <c r="N11">
        <v>1</v>
      </c>
      <c r="O11">
        <v>2</v>
      </c>
      <c r="P11">
        <v>2</v>
      </c>
      <c r="R11">
        <v>8</v>
      </c>
      <c r="T11" s="19">
        <f t="shared" si="0"/>
        <v>1.3333333333333333</v>
      </c>
      <c r="V11" t="s">
        <v>684</v>
      </c>
      <c r="W11" t="s">
        <v>665</v>
      </c>
      <c r="X11">
        <v>7</v>
      </c>
      <c r="Y11">
        <v>1</v>
      </c>
      <c r="AA11">
        <v>8</v>
      </c>
      <c r="AC11" s="19">
        <f t="shared" si="1"/>
        <v>1.3333333333333333</v>
      </c>
    </row>
    <row r="12" spans="1:29" x14ac:dyDescent="0.25">
      <c r="A12">
        <v>11</v>
      </c>
      <c r="B12" t="s">
        <v>1</v>
      </c>
      <c r="C12" t="s">
        <v>685</v>
      </c>
      <c r="D12" t="s">
        <v>668</v>
      </c>
      <c r="E12" t="s">
        <v>669</v>
      </c>
      <c r="F12" t="s">
        <v>7</v>
      </c>
      <c r="K12" s="23" t="s">
        <v>681</v>
      </c>
      <c r="L12">
        <v>2</v>
      </c>
      <c r="M12">
        <v>2</v>
      </c>
      <c r="N12">
        <v>1</v>
      </c>
      <c r="P12">
        <v>1</v>
      </c>
      <c r="R12">
        <v>6</v>
      </c>
      <c r="T12" s="19">
        <f t="shared" si="0"/>
        <v>1</v>
      </c>
      <c r="V12" t="s">
        <v>681</v>
      </c>
      <c r="W12" t="s">
        <v>665</v>
      </c>
      <c r="X12">
        <v>3</v>
      </c>
      <c r="Y12">
        <v>3</v>
      </c>
      <c r="AA12">
        <v>6</v>
      </c>
      <c r="AC12" s="19">
        <f t="shared" si="1"/>
        <v>1</v>
      </c>
    </row>
    <row r="13" spans="1:29" x14ac:dyDescent="0.25">
      <c r="A13">
        <v>23</v>
      </c>
      <c r="B13" t="s">
        <v>1</v>
      </c>
      <c r="C13" t="s">
        <v>686</v>
      </c>
      <c r="D13" t="s">
        <v>665</v>
      </c>
      <c r="E13" t="s">
        <v>684</v>
      </c>
      <c r="F13" t="s">
        <v>30</v>
      </c>
      <c r="K13" s="23" t="s">
        <v>676</v>
      </c>
      <c r="L13">
        <v>2</v>
      </c>
      <c r="R13">
        <v>2</v>
      </c>
      <c r="T13" s="19">
        <f t="shared" si="0"/>
        <v>0.33333333333333331</v>
      </c>
      <c r="V13" t="s">
        <v>676</v>
      </c>
      <c r="W13" t="s">
        <v>665</v>
      </c>
      <c r="Y13">
        <v>2</v>
      </c>
      <c r="AA13">
        <v>2</v>
      </c>
      <c r="AC13" s="19">
        <f t="shared" si="1"/>
        <v>0.33333333333333331</v>
      </c>
    </row>
    <row r="14" spans="1:29" x14ac:dyDescent="0.25">
      <c r="A14">
        <v>24</v>
      </c>
      <c r="B14" t="s">
        <v>1</v>
      </c>
      <c r="C14" t="s">
        <v>687</v>
      </c>
      <c r="D14" t="s">
        <v>668</v>
      </c>
      <c r="E14" t="s">
        <v>677</v>
      </c>
      <c r="F14" t="s">
        <v>30</v>
      </c>
      <c r="K14" s="18" t="s">
        <v>32</v>
      </c>
      <c r="L14">
        <v>25</v>
      </c>
      <c r="M14">
        <v>25</v>
      </c>
      <c r="N14">
        <v>25</v>
      </c>
      <c r="O14">
        <v>25</v>
      </c>
      <c r="P14">
        <v>25</v>
      </c>
      <c r="Q14">
        <v>25</v>
      </c>
      <c r="R14">
        <v>150</v>
      </c>
      <c r="T14" s="19">
        <f t="shared" si="0"/>
        <v>25</v>
      </c>
      <c r="V14" t="s">
        <v>32</v>
      </c>
      <c r="X14">
        <v>82</v>
      </c>
      <c r="Y14">
        <v>49</v>
      </c>
      <c r="Z14">
        <v>19</v>
      </c>
      <c r="AA14">
        <v>150</v>
      </c>
      <c r="AC14" s="19">
        <f t="shared" si="1"/>
        <v>25</v>
      </c>
    </row>
    <row r="15" spans="1:29" x14ac:dyDescent="0.25">
      <c r="A15">
        <v>13</v>
      </c>
      <c r="B15" t="s">
        <v>1</v>
      </c>
      <c r="C15" t="s">
        <v>688</v>
      </c>
      <c r="D15" t="s">
        <v>665</v>
      </c>
      <c r="E15" t="s">
        <v>671</v>
      </c>
      <c r="F15" t="s">
        <v>7</v>
      </c>
      <c r="AC15" s="19"/>
    </row>
    <row r="16" spans="1:29" x14ac:dyDescent="0.25">
      <c r="A16">
        <v>25</v>
      </c>
      <c r="B16" t="s">
        <v>1</v>
      </c>
      <c r="C16" t="s">
        <v>689</v>
      </c>
      <c r="D16" t="s">
        <v>668</v>
      </c>
      <c r="E16" t="s">
        <v>677</v>
      </c>
      <c r="F16" t="s">
        <v>7</v>
      </c>
      <c r="AC16" s="19"/>
    </row>
    <row r="17" spans="1:20" x14ac:dyDescent="0.25">
      <c r="A17">
        <v>4</v>
      </c>
      <c r="B17" t="s">
        <v>1</v>
      </c>
      <c r="C17" t="s">
        <v>690</v>
      </c>
      <c r="D17" t="s">
        <v>668</v>
      </c>
      <c r="E17" t="s">
        <v>672</v>
      </c>
      <c r="F17" t="s">
        <v>7</v>
      </c>
    </row>
    <row r="18" spans="1:20" x14ac:dyDescent="0.25">
      <c r="A18">
        <v>5</v>
      </c>
      <c r="B18" t="s">
        <v>1</v>
      </c>
      <c r="C18" t="s">
        <v>691</v>
      </c>
      <c r="D18" t="s">
        <v>668</v>
      </c>
      <c r="E18" t="s">
        <v>672</v>
      </c>
      <c r="F18" t="s">
        <v>7</v>
      </c>
    </row>
    <row r="19" spans="1:20" x14ac:dyDescent="0.25">
      <c r="A19">
        <v>7</v>
      </c>
      <c r="B19" t="s">
        <v>1</v>
      </c>
      <c r="C19" t="s">
        <v>692</v>
      </c>
      <c r="D19" t="s">
        <v>665</v>
      </c>
      <c r="E19" t="s">
        <v>681</v>
      </c>
      <c r="F19" t="s">
        <v>7</v>
      </c>
    </row>
    <row r="20" spans="1:20" x14ac:dyDescent="0.25">
      <c r="A20">
        <v>14</v>
      </c>
      <c r="B20" t="s">
        <v>1</v>
      </c>
      <c r="C20" t="s">
        <v>693</v>
      </c>
      <c r="D20" t="s">
        <v>665</v>
      </c>
      <c r="E20" t="s">
        <v>666</v>
      </c>
      <c r="F20" t="s">
        <v>7</v>
      </c>
      <c r="K20" t="s">
        <v>434</v>
      </c>
      <c r="L20" t="s">
        <v>25</v>
      </c>
    </row>
    <row r="21" spans="1:20" x14ac:dyDescent="0.25">
      <c r="A21">
        <v>15</v>
      </c>
      <c r="B21" t="s">
        <v>1</v>
      </c>
      <c r="C21" t="s">
        <v>694</v>
      </c>
      <c r="D21" t="s">
        <v>665</v>
      </c>
      <c r="E21" t="s">
        <v>666</v>
      </c>
      <c r="F21" t="s">
        <v>7</v>
      </c>
      <c r="K21" t="s">
        <v>31</v>
      </c>
      <c r="L21" t="s">
        <v>1</v>
      </c>
      <c r="M21" t="s">
        <v>2</v>
      </c>
      <c r="N21" t="s">
        <v>3</v>
      </c>
      <c r="O21" t="s">
        <v>4</v>
      </c>
      <c r="P21" t="s">
        <v>5</v>
      </c>
      <c r="Q21" t="s">
        <v>6</v>
      </c>
      <c r="R21" t="s">
        <v>32</v>
      </c>
      <c r="S21" t="s">
        <v>392</v>
      </c>
      <c r="T21">
        <v>2026</v>
      </c>
    </row>
    <row r="22" spans="1:20" x14ac:dyDescent="0.25">
      <c r="A22">
        <v>16</v>
      </c>
      <c r="B22" t="s">
        <v>1</v>
      </c>
      <c r="C22" t="s">
        <v>695</v>
      </c>
      <c r="D22" t="s">
        <v>665</v>
      </c>
      <c r="E22" t="s">
        <v>666</v>
      </c>
      <c r="F22" t="s">
        <v>7</v>
      </c>
      <c r="K22" s="18" t="s">
        <v>7</v>
      </c>
      <c r="L22">
        <v>13</v>
      </c>
      <c r="M22">
        <v>14</v>
      </c>
      <c r="N22">
        <v>11</v>
      </c>
      <c r="O22">
        <v>13</v>
      </c>
      <c r="P22">
        <v>17</v>
      </c>
      <c r="Q22">
        <v>14</v>
      </c>
      <c r="R22">
        <v>82</v>
      </c>
      <c r="T22" s="19">
        <f>+R22/6</f>
        <v>13.666666666666666</v>
      </c>
    </row>
    <row r="23" spans="1:20" x14ac:dyDescent="0.25">
      <c r="A23">
        <v>18</v>
      </c>
      <c r="B23" t="s">
        <v>1</v>
      </c>
      <c r="C23" t="s">
        <v>696</v>
      </c>
      <c r="D23" t="s">
        <v>665</v>
      </c>
      <c r="E23" t="s">
        <v>666</v>
      </c>
      <c r="F23" t="s">
        <v>7</v>
      </c>
      <c r="K23" s="18" t="s">
        <v>30</v>
      </c>
      <c r="L23">
        <v>10</v>
      </c>
      <c r="M23">
        <v>7</v>
      </c>
      <c r="N23">
        <v>11</v>
      </c>
      <c r="O23">
        <v>11</v>
      </c>
      <c r="P23">
        <v>4</v>
      </c>
      <c r="Q23">
        <v>6</v>
      </c>
      <c r="R23">
        <v>49</v>
      </c>
      <c r="T23" s="19">
        <f>+R23/6</f>
        <v>8.1666666666666661</v>
      </c>
    </row>
    <row r="24" spans="1:20" x14ac:dyDescent="0.25">
      <c r="A24">
        <v>19</v>
      </c>
      <c r="B24" t="s">
        <v>1</v>
      </c>
      <c r="C24" t="s">
        <v>697</v>
      </c>
      <c r="D24" t="s">
        <v>665</v>
      </c>
      <c r="E24" t="s">
        <v>671</v>
      </c>
      <c r="F24" t="s">
        <v>7</v>
      </c>
      <c r="K24" s="18" t="s">
        <v>8</v>
      </c>
      <c r="L24">
        <v>2</v>
      </c>
      <c r="M24">
        <v>4</v>
      </c>
      <c r="N24">
        <v>3</v>
      </c>
      <c r="O24">
        <v>1</v>
      </c>
      <c r="P24">
        <v>4</v>
      </c>
      <c r="Q24">
        <v>5</v>
      </c>
      <c r="R24">
        <v>19</v>
      </c>
      <c r="T24" s="19">
        <f t="shared" ref="T24" si="2">+R24/6</f>
        <v>3.1666666666666665</v>
      </c>
    </row>
    <row r="25" spans="1:20" x14ac:dyDescent="0.25">
      <c r="A25">
        <v>20</v>
      </c>
      <c r="B25" t="s">
        <v>1</v>
      </c>
      <c r="C25" t="s">
        <v>698</v>
      </c>
      <c r="D25" t="s">
        <v>665</v>
      </c>
      <c r="E25" t="s">
        <v>671</v>
      </c>
      <c r="F25" t="s">
        <v>7</v>
      </c>
      <c r="K25" s="18" t="s">
        <v>32</v>
      </c>
      <c r="L25">
        <v>25</v>
      </c>
      <c r="M25">
        <v>25</v>
      </c>
      <c r="N25">
        <v>25</v>
      </c>
      <c r="O25">
        <v>25</v>
      </c>
      <c r="P25">
        <v>25</v>
      </c>
      <c r="Q25">
        <v>25</v>
      </c>
      <c r="R25">
        <v>150</v>
      </c>
    </row>
    <row r="26" spans="1:20" x14ac:dyDescent="0.25">
      <c r="A26">
        <v>22</v>
      </c>
      <c r="B26" t="s">
        <v>1</v>
      </c>
      <c r="C26" t="s">
        <v>699</v>
      </c>
      <c r="D26" t="s">
        <v>665</v>
      </c>
      <c r="E26" t="s">
        <v>684</v>
      </c>
      <c r="F26" t="s">
        <v>7</v>
      </c>
    </row>
    <row r="27" spans="1:20" x14ac:dyDescent="0.25">
      <c r="A27">
        <v>44</v>
      </c>
      <c r="B27" t="s">
        <v>2</v>
      </c>
      <c r="C27" t="s">
        <v>700</v>
      </c>
      <c r="D27" t="s">
        <v>665</v>
      </c>
      <c r="E27" t="s">
        <v>666</v>
      </c>
      <c r="F27" t="s">
        <v>8</v>
      </c>
    </row>
    <row r="28" spans="1:20" x14ac:dyDescent="0.25">
      <c r="A28">
        <v>45</v>
      </c>
      <c r="B28" t="s">
        <v>2</v>
      </c>
      <c r="C28" t="s">
        <v>701</v>
      </c>
      <c r="D28" t="s">
        <v>665</v>
      </c>
      <c r="E28" t="s">
        <v>666</v>
      </c>
      <c r="F28" t="s">
        <v>8</v>
      </c>
    </row>
    <row r="29" spans="1:20" x14ac:dyDescent="0.25">
      <c r="A29">
        <v>26</v>
      </c>
      <c r="B29" t="s">
        <v>2</v>
      </c>
      <c r="C29" t="s">
        <v>702</v>
      </c>
      <c r="D29" t="s">
        <v>665</v>
      </c>
      <c r="E29" t="s">
        <v>674</v>
      </c>
      <c r="F29" t="s">
        <v>30</v>
      </c>
    </row>
    <row r="30" spans="1:20" x14ac:dyDescent="0.25">
      <c r="A30">
        <v>27</v>
      </c>
      <c r="B30" t="s">
        <v>2</v>
      </c>
      <c r="C30" t="s">
        <v>703</v>
      </c>
      <c r="D30" t="s">
        <v>665</v>
      </c>
      <c r="E30" t="s">
        <v>674</v>
      </c>
      <c r="F30" t="s">
        <v>30</v>
      </c>
    </row>
    <row r="31" spans="1:20" x14ac:dyDescent="0.25">
      <c r="A31">
        <v>28</v>
      </c>
      <c r="B31" t="s">
        <v>2</v>
      </c>
      <c r="C31" t="s">
        <v>704</v>
      </c>
      <c r="D31" t="s">
        <v>665</v>
      </c>
      <c r="E31" t="s">
        <v>674</v>
      </c>
      <c r="F31" t="s">
        <v>30</v>
      </c>
    </row>
    <row r="32" spans="1:20" x14ac:dyDescent="0.25">
      <c r="A32">
        <v>29</v>
      </c>
      <c r="B32" t="s">
        <v>2</v>
      </c>
      <c r="C32" t="s">
        <v>705</v>
      </c>
      <c r="D32" t="s">
        <v>665</v>
      </c>
      <c r="E32" t="s">
        <v>674</v>
      </c>
      <c r="F32" t="s">
        <v>30</v>
      </c>
    </row>
    <row r="33" spans="1:6" x14ac:dyDescent="0.25">
      <c r="A33">
        <v>41</v>
      </c>
      <c r="B33" t="s">
        <v>2</v>
      </c>
      <c r="C33" t="s">
        <v>706</v>
      </c>
      <c r="D33" t="s">
        <v>668</v>
      </c>
      <c r="E33" t="s">
        <v>669</v>
      </c>
      <c r="F33" t="s">
        <v>30</v>
      </c>
    </row>
    <row r="34" spans="1:6" x14ac:dyDescent="0.25">
      <c r="A34">
        <v>42</v>
      </c>
      <c r="B34" t="s">
        <v>2</v>
      </c>
      <c r="C34" t="s">
        <v>707</v>
      </c>
      <c r="D34" t="s">
        <v>668</v>
      </c>
      <c r="E34" t="s">
        <v>669</v>
      </c>
      <c r="F34" t="s">
        <v>30</v>
      </c>
    </row>
    <row r="35" spans="1:6" x14ac:dyDescent="0.25">
      <c r="A35">
        <v>49</v>
      </c>
      <c r="B35" t="s">
        <v>2</v>
      </c>
      <c r="C35" t="s">
        <v>708</v>
      </c>
      <c r="D35" t="s">
        <v>668</v>
      </c>
      <c r="E35" t="s">
        <v>677</v>
      </c>
      <c r="F35" t="s">
        <v>30</v>
      </c>
    </row>
    <row r="36" spans="1:6" x14ac:dyDescent="0.25">
      <c r="A36">
        <v>30</v>
      </c>
      <c r="B36" t="s">
        <v>2</v>
      </c>
      <c r="C36" t="s">
        <v>709</v>
      </c>
      <c r="D36" t="s">
        <v>668</v>
      </c>
      <c r="E36" t="s">
        <v>672</v>
      </c>
      <c r="F36" t="s">
        <v>7</v>
      </c>
    </row>
    <row r="37" spans="1:6" x14ac:dyDescent="0.25">
      <c r="A37">
        <v>31</v>
      </c>
      <c r="B37" t="s">
        <v>2</v>
      </c>
      <c r="C37" t="s">
        <v>710</v>
      </c>
      <c r="D37" t="s">
        <v>668</v>
      </c>
      <c r="E37" t="s">
        <v>672</v>
      </c>
      <c r="F37" t="s">
        <v>7</v>
      </c>
    </row>
    <row r="38" spans="1:6" x14ac:dyDescent="0.25">
      <c r="A38">
        <v>32</v>
      </c>
      <c r="B38" t="s">
        <v>2</v>
      </c>
      <c r="C38" t="s">
        <v>711</v>
      </c>
      <c r="D38" t="s">
        <v>668</v>
      </c>
      <c r="E38" t="s">
        <v>672</v>
      </c>
      <c r="F38" t="s">
        <v>8</v>
      </c>
    </row>
    <row r="39" spans="1:6" x14ac:dyDescent="0.25">
      <c r="A39">
        <v>33</v>
      </c>
      <c r="B39" t="s">
        <v>2</v>
      </c>
      <c r="C39" t="s">
        <v>712</v>
      </c>
      <c r="D39" t="s">
        <v>668</v>
      </c>
      <c r="E39" t="s">
        <v>672</v>
      </c>
      <c r="F39" t="s">
        <v>8</v>
      </c>
    </row>
    <row r="40" spans="1:6" x14ac:dyDescent="0.25">
      <c r="A40">
        <v>34</v>
      </c>
      <c r="B40" t="s">
        <v>2</v>
      </c>
      <c r="C40" t="s">
        <v>713</v>
      </c>
      <c r="D40" t="s">
        <v>668</v>
      </c>
      <c r="E40" t="s">
        <v>672</v>
      </c>
      <c r="F40" t="s">
        <v>7</v>
      </c>
    </row>
    <row r="41" spans="1:6" x14ac:dyDescent="0.25">
      <c r="A41">
        <v>35</v>
      </c>
      <c r="B41" t="s">
        <v>2</v>
      </c>
      <c r="C41" t="s">
        <v>714</v>
      </c>
      <c r="D41" t="s">
        <v>668</v>
      </c>
      <c r="E41" t="s">
        <v>672</v>
      </c>
      <c r="F41" t="s">
        <v>7</v>
      </c>
    </row>
    <row r="42" spans="1:6" x14ac:dyDescent="0.25">
      <c r="A42">
        <v>36</v>
      </c>
      <c r="B42" t="s">
        <v>2</v>
      </c>
      <c r="C42" t="s">
        <v>715</v>
      </c>
      <c r="D42" t="s">
        <v>668</v>
      </c>
      <c r="E42" t="s">
        <v>672</v>
      </c>
      <c r="F42" t="s">
        <v>7</v>
      </c>
    </row>
    <row r="43" spans="1:6" x14ac:dyDescent="0.25">
      <c r="A43">
        <v>37</v>
      </c>
      <c r="B43" t="s">
        <v>2</v>
      </c>
      <c r="C43" t="s">
        <v>716</v>
      </c>
      <c r="D43" t="s">
        <v>665</v>
      </c>
      <c r="E43" t="s">
        <v>681</v>
      </c>
      <c r="F43" t="s">
        <v>7</v>
      </c>
    </row>
    <row r="44" spans="1:6" x14ac:dyDescent="0.25">
      <c r="A44">
        <v>38</v>
      </c>
      <c r="B44" t="s">
        <v>2</v>
      </c>
      <c r="C44" t="s">
        <v>717</v>
      </c>
      <c r="D44" t="s">
        <v>665</v>
      </c>
      <c r="E44" t="s">
        <v>681</v>
      </c>
      <c r="F44" t="s">
        <v>7</v>
      </c>
    </row>
    <row r="45" spans="1:6" x14ac:dyDescent="0.25">
      <c r="A45">
        <v>39</v>
      </c>
      <c r="B45" t="s">
        <v>2</v>
      </c>
      <c r="C45" t="s">
        <v>718</v>
      </c>
      <c r="D45" t="s">
        <v>668</v>
      </c>
      <c r="E45" t="s">
        <v>669</v>
      </c>
      <c r="F45" t="s">
        <v>7</v>
      </c>
    </row>
    <row r="46" spans="1:6" x14ac:dyDescent="0.25">
      <c r="A46">
        <v>40</v>
      </c>
      <c r="B46" t="s">
        <v>2</v>
      </c>
      <c r="C46" t="s">
        <v>719</v>
      </c>
      <c r="D46" t="s">
        <v>668</v>
      </c>
      <c r="E46" t="s">
        <v>669</v>
      </c>
      <c r="F46" t="s">
        <v>7</v>
      </c>
    </row>
    <row r="47" spans="1:6" x14ac:dyDescent="0.25">
      <c r="A47">
        <v>43</v>
      </c>
      <c r="B47" t="s">
        <v>2</v>
      </c>
      <c r="C47" t="s">
        <v>720</v>
      </c>
      <c r="D47" t="s">
        <v>665</v>
      </c>
      <c r="E47" t="s">
        <v>671</v>
      </c>
      <c r="F47" t="s">
        <v>7</v>
      </c>
    </row>
    <row r="48" spans="1:6" x14ac:dyDescent="0.25">
      <c r="A48">
        <v>46</v>
      </c>
      <c r="B48" t="s">
        <v>2</v>
      </c>
      <c r="C48" t="s">
        <v>721</v>
      </c>
      <c r="D48" t="s">
        <v>665</v>
      </c>
      <c r="E48" t="s">
        <v>671</v>
      </c>
      <c r="F48" t="s">
        <v>7</v>
      </c>
    </row>
    <row r="49" spans="1:6" x14ac:dyDescent="0.25">
      <c r="A49">
        <v>47</v>
      </c>
      <c r="B49" t="s">
        <v>2</v>
      </c>
      <c r="C49" t="s">
        <v>722</v>
      </c>
      <c r="D49" t="s">
        <v>665</v>
      </c>
      <c r="E49" t="s">
        <v>684</v>
      </c>
      <c r="F49" t="s">
        <v>7</v>
      </c>
    </row>
    <row r="50" spans="1:6" x14ac:dyDescent="0.25">
      <c r="A50">
        <v>48</v>
      </c>
      <c r="B50" t="s">
        <v>2</v>
      </c>
      <c r="C50" t="s">
        <v>723</v>
      </c>
      <c r="D50" t="s">
        <v>668</v>
      </c>
      <c r="E50" t="s">
        <v>677</v>
      </c>
      <c r="F50" t="s">
        <v>7</v>
      </c>
    </row>
    <row r="51" spans="1:6" x14ac:dyDescent="0.25">
      <c r="A51">
        <v>50</v>
      </c>
      <c r="B51" t="s">
        <v>2</v>
      </c>
      <c r="C51" t="s">
        <v>724</v>
      </c>
      <c r="D51" t="s">
        <v>668</v>
      </c>
      <c r="E51" t="s">
        <v>677</v>
      </c>
      <c r="F51" t="s">
        <v>7</v>
      </c>
    </row>
    <row r="52" spans="1:6" x14ac:dyDescent="0.25">
      <c r="A52">
        <v>54</v>
      </c>
      <c r="B52" t="s">
        <v>3</v>
      </c>
      <c r="C52" t="s">
        <v>725</v>
      </c>
      <c r="D52" t="s">
        <v>668</v>
      </c>
      <c r="E52" t="s">
        <v>672</v>
      </c>
      <c r="F52" t="s">
        <v>8</v>
      </c>
    </row>
    <row r="53" spans="1:6" x14ac:dyDescent="0.25">
      <c r="A53">
        <v>63</v>
      </c>
      <c r="B53" t="s">
        <v>3</v>
      </c>
      <c r="C53" t="s">
        <v>726</v>
      </c>
      <c r="D53" t="s">
        <v>665</v>
      </c>
      <c r="E53" t="s">
        <v>666</v>
      </c>
      <c r="F53" t="s">
        <v>8</v>
      </c>
    </row>
    <row r="54" spans="1:6" x14ac:dyDescent="0.25">
      <c r="A54">
        <v>51</v>
      </c>
      <c r="B54" t="s">
        <v>3</v>
      </c>
      <c r="C54" t="s">
        <v>727</v>
      </c>
      <c r="D54" t="s">
        <v>665</v>
      </c>
      <c r="E54" t="s">
        <v>674</v>
      </c>
      <c r="F54" t="s">
        <v>30</v>
      </c>
    </row>
    <row r="55" spans="1:6" x14ac:dyDescent="0.25">
      <c r="A55">
        <v>52</v>
      </c>
      <c r="B55" t="s">
        <v>3</v>
      </c>
      <c r="C55" t="s">
        <v>728</v>
      </c>
      <c r="D55" t="s">
        <v>665</v>
      </c>
      <c r="E55" t="s">
        <v>674</v>
      </c>
      <c r="F55" t="s">
        <v>30</v>
      </c>
    </row>
    <row r="56" spans="1:6" x14ac:dyDescent="0.25">
      <c r="A56">
        <v>53</v>
      </c>
      <c r="B56" t="s">
        <v>3</v>
      </c>
      <c r="C56" t="s">
        <v>729</v>
      </c>
      <c r="D56" t="s">
        <v>665</v>
      </c>
      <c r="E56" t="s">
        <v>674</v>
      </c>
      <c r="F56" t="s">
        <v>30</v>
      </c>
    </row>
    <row r="57" spans="1:6" x14ac:dyDescent="0.25">
      <c r="A57">
        <v>55</v>
      </c>
      <c r="B57" t="s">
        <v>3</v>
      </c>
      <c r="C57" t="s">
        <v>730</v>
      </c>
      <c r="D57" t="s">
        <v>668</v>
      </c>
      <c r="E57" t="s">
        <v>672</v>
      </c>
      <c r="F57" t="s">
        <v>30</v>
      </c>
    </row>
    <row r="58" spans="1:6" x14ac:dyDescent="0.25">
      <c r="A58">
        <v>56</v>
      </c>
      <c r="B58" t="s">
        <v>3</v>
      </c>
      <c r="C58" t="s">
        <v>731</v>
      </c>
      <c r="D58" t="s">
        <v>668</v>
      </c>
      <c r="E58" t="s">
        <v>672</v>
      </c>
      <c r="F58" t="s">
        <v>30</v>
      </c>
    </row>
    <row r="59" spans="1:6" x14ac:dyDescent="0.25">
      <c r="A59">
        <v>60</v>
      </c>
      <c r="B59" t="s">
        <v>3</v>
      </c>
      <c r="C59" t="s">
        <v>732</v>
      </c>
      <c r="D59" t="s">
        <v>665</v>
      </c>
      <c r="E59" t="s">
        <v>681</v>
      </c>
      <c r="F59" t="s">
        <v>30</v>
      </c>
    </row>
    <row r="60" spans="1:6" x14ac:dyDescent="0.25">
      <c r="A60">
        <v>66</v>
      </c>
      <c r="B60" t="s">
        <v>3</v>
      </c>
      <c r="C60" t="s">
        <v>733</v>
      </c>
      <c r="D60" t="s">
        <v>665</v>
      </c>
      <c r="E60" t="s">
        <v>671</v>
      </c>
      <c r="F60" t="s">
        <v>30</v>
      </c>
    </row>
    <row r="61" spans="1:6" x14ac:dyDescent="0.25">
      <c r="A61">
        <v>69</v>
      </c>
      <c r="B61" t="s">
        <v>3</v>
      </c>
      <c r="C61" t="s">
        <v>734</v>
      </c>
      <c r="D61" t="s">
        <v>668</v>
      </c>
      <c r="E61" t="s">
        <v>669</v>
      </c>
      <c r="F61" t="s">
        <v>30</v>
      </c>
    </row>
    <row r="62" spans="1:6" x14ac:dyDescent="0.25">
      <c r="A62">
        <v>72</v>
      </c>
      <c r="B62" t="s">
        <v>3</v>
      </c>
      <c r="C62" t="s">
        <v>735</v>
      </c>
      <c r="D62" t="s">
        <v>668</v>
      </c>
      <c r="E62" t="s">
        <v>669</v>
      </c>
      <c r="F62" t="s">
        <v>30</v>
      </c>
    </row>
    <row r="63" spans="1:6" x14ac:dyDescent="0.25">
      <c r="A63">
        <v>73</v>
      </c>
      <c r="B63" t="s">
        <v>3</v>
      </c>
      <c r="C63" t="s">
        <v>736</v>
      </c>
      <c r="D63" t="s">
        <v>668</v>
      </c>
      <c r="E63" t="s">
        <v>677</v>
      </c>
      <c r="F63" t="s">
        <v>30</v>
      </c>
    </row>
    <row r="64" spans="1:6" x14ac:dyDescent="0.25">
      <c r="A64">
        <v>75</v>
      </c>
      <c r="B64" t="s">
        <v>3</v>
      </c>
      <c r="C64" t="s">
        <v>737</v>
      </c>
      <c r="D64" t="s">
        <v>668</v>
      </c>
      <c r="E64" t="s">
        <v>677</v>
      </c>
      <c r="F64" t="s">
        <v>30</v>
      </c>
    </row>
    <row r="65" spans="1:6" x14ac:dyDescent="0.25">
      <c r="A65">
        <v>57</v>
      </c>
      <c r="B65" t="s">
        <v>3</v>
      </c>
      <c r="C65" t="s">
        <v>738</v>
      </c>
      <c r="D65" t="s">
        <v>668</v>
      </c>
      <c r="E65" t="s">
        <v>672</v>
      </c>
      <c r="F65" t="s">
        <v>7</v>
      </c>
    </row>
    <row r="66" spans="1:6" x14ac:dyDescent="0.25">
      <c r="A66">
        <v>58</v>
      </c>
      <c r="B66" t="s">
        <v>3</v>
      </c>
      <c r="C66" t="s">
        <v>739</v>
      </c>
      <c r="D66" t="s">
        <v>668</v>
      </c>
      <c r="E66" t="s">
        <v>672</v>
      </c>
      <c r="F66" t="s">
        <v>7</v>
      </c>
    </row>
    <row r="67" spans="1:6" x14ac:dyDescent="0.25">
      <c r="A67">
        <v>59</v>
      </c>
      <c r="B67" t="s">
        <v>3</v>
      </c>
      <c r="C67" t="s">
        <v>740</v>
      </c>
      <c r="D67" t="s">
        <v>668</v>
      </c>
      <c r="E67" t="s">
        <v>672</v>
      </c>
      <c r="F67" t="s">
        <v>7</v>
      </c>
    </row>
    <row r="68" spans="1:6" x14ac:dyDescent="0.25">
      <c r="A68">
        <v>61</v>
      </c>
      <c r="B68" t="s">
        <v>3</v>
      </c>
      <c r="C68" t="s">
        <v>741</v>
      </c>
      <c r="D68" t="s">
        <v>665</v>
      </c>
      <c r="E68" t="s">
        <v>671</v>
      </c>
      <c r="F68" t="s">
        <v>7</v>
      </c>
    </row>
    <row r="69" spans="1:6" x14ac:dyDescent="0.25">
      <c r="A69">
        <v>62</v>
      </c>
      <c r="B69" t="s">
        <v>3</v>
      </c>
      <c r="C69" t="s">
        <v>742</v>
      </c>
      <c r="D69" t="s">
        <v>665</v>
      </c>
      <c r="E69" t="s">
        <v>671</v>
      </c>
      <c r="F69" t="s">
        <v>7</v>
      </c>
    </row>
    <row r="70" spans="1:6" x14ac:dyDescent="0.25">
      <c r="A70">
        <v>64</v>
      </c>
      <c r="B70" t="s">
        <v>3</v>
      </c>
      <c r="C70" t="s">
        <v>743</v>
      </c>
      <c r="D70" t="s">
        <v>665</v>
      </c>
      <c r="E70" t="s">
        <v>666</v>
      </c>
      <c r="F70" t="s">
        <v>8</v>
      </c>
    </row>
    <row r="71" spans="1:6" x14ac:dyDescent="0.25">
      <c r="A71">
        <v>65</v>
      </c>
      <c r="B71" t="s">
        <v>3</v>
      </c>
      <c r="C71" t="s">
        <v>744</v>
      </c>
      <c r="D71" t="s">
        <v>665</v>
      </c>
      <c r="E71" t="s">
        <v>671</v>
      </c>
      <c r="F71" t="s">
        <v>7</v>
      </c>
    </row>
    <row r="72" spans="1:6" x14ac:dyDescent="0.25">
      <c r="A72">
        <v>67</v>
      </c>
      <c r="B72" t="s">
        <v>3</v>
      </c>
      <c r="C72" t="s">
        <v>745</v>
      </c>
      <c r="D72" t="s">
        <v>665</v>
      </c>
      <c r="E72" t="s">
        <v>671</v>
      </c>
      <c r="F72" t="s">
        <v>7</v>
      </c>
    </row>
    <row r="73" spans="1:6" x14ac:dyDescent="0.25">
      <c r="A73">
        <v>68</v>
      </c>
      <c r="B73" t="s">
        <v>3</v>
      </c>
      <c r="C73" t="s">
        <v>746</v>
      </c>
      <c r="D73" t="s">
        <v>665</v>
      </c>
      <c r="E73" t="s">
        <v>684</v>
      </c>
      <c r="F73" t="s">
        <v>7</v>
      </c>
    </row>
    <row r="74" spans="1:6" x14ac:dyDescent="0.25">
      <c r="A74">
        <v>70</v>
      </c>
      <c r="B74" t="s">
        <v>3</v>
      </c>
      <c r="C74" t="s">
        <v>747</v>
      </c>
      <c r="D74" t="s">
        <v>668</v>
      </c>
      <c r="E74" t="s">
        <v>669</v>
      </c>
      <c r="F74" t="s">
        <v>7</v>
      </c>
    </row>
    <row r="75" spans="1:6" x14ac:dyDescent="0.25">
      <c r="A75">
        <v>71</v>
      </c>
      <c r="B75" t="s">
        <v>3</v>
      </c>
      <c r="C75" t="s">
        <v>748</v>
      </c>
      <c r="D75" t="s">
        <v>668</v>
      </c>
      <c r="E75" t="s">
        <v>669</v>
      </c>
      <c r="F75" t="s">
        <v>7</v>
      </c>
    </row>
    <row r="76" spans="1:6" x14ac:dyDescent="0.25">
      <c r="A76">
        <v>74</v>
      </c>
      <c r="B76" t="s">
        <v>3</v>
      </c>
      <c r="C76" t="s">
        <v>749</v>
      </c>
      <c r="D76" t="s">
        <v>668</v>
      </c>
      <c r="E76" t="s">
        <v>677</v>
      </c>
      <c r="F76" t="s">
        <v>7</v>
      </c>
    </row>
    <row r="77" spans="1:6" x14ac:dyDescent="0.25">
      <c r="A77">
        <v>76</v>
      </c>
      <c r="B77" t="s">
        <v>4</v>
      </c>
      <c r="C77" t="s">
        <v>750</v>
      </c>
      <c r="D77" t="s">
        <v>665</v>
      </c>
      <c r="E77" t="s">
        <v>674</v>
      </c>
      <c r="F77" t="s">
        <v>30</v>
      </c>
    </row>
    <row r="78" spans="1:6" x14ac:dyDescent="0.25">
      <c r="A78">
        <v>77</v>
      </c>
      <c r="B78" t="s">
        <v>4</v>
      </c>
      <c r="C78" t="s">
        <v>751</v>
      </c>
      <c r="D78" t="s">
        <v>665</v>
      </c>
      <c r="E78" t="s">
        <v>674</v>
      </c>
      <c r="F78" t="s">
        <v>30</v>
      </c>
    </row>
    <row r="79" spans="1:6" x14ac:dyDescent="0.25">
      <c r="A79">
        <v>78</v>
      </c>
      <c r="B79" t="s">
        <v>4</v>
      </c>
      <c r="C79" t="s">
        <v>752</v>
      </c>
      <c r="D79" t="s">
        <v>668</v>
      </c>
      <c r="E79" t="s">
        <v>672</v>
      </c>
      <c r="F79" t="s">
        <v>30</v>
      </c>
    </row>
    <row r="80" spans="1:6" x14ac:dyDescent="0.25">
      <c r="A80">
        <v>79</v>
      </c>
      <c r="B80" t="s">
        <v>4</v>
      </c>
      <c r="C80" t="s">
        <v>753</v>
      </c>
      <c r="D80" t="s">
        <v>668</v>
      </c>
      <c r="E80" t="s">
        <v>672</v>
      </c>
      <c r="F80" t="s">
        <v>30</v>
      </c>
    </row>
    <row r="81" spans="1:6" x14ac:dyDescent="0.25">
      <c r="A81">
        <v>82</v>
      </c>
      <c r="B81" t="s">
        <v>4</v>
      </c>
      <c r="C81" t="s">
        <v>754</v>
      </c>
      <c r="D81" t="s">
        <v>668</v>
      </c>
      <c r="E81" t="s">
        <v>672</v>
      </c>
      <c r="F81" t="s">
        <v>30</v>
      </c>
    </row>
    <row r="82" spans="1:6" x14ac:dyDescent="0.25">
      <c r="A82">
        <v>86</v>
      </c>
      <c r="B82" t="s">
        <v>4</v>
      </c>
      <c r="C82" t="s">
        <v>755</v>
      </c>
      <c r="D82" t="s">
        <v>668</v>
      </c>
      <c r="E82" t="s">
        <v>669</v>
      </c>
      <c r="F82" t="s">
        <v>30</v>
      </c>
    </row>
    <row r="83" spans="1:6" x14ac:dyDescent="0.25">
      <c r="A83">
        <v>88</v>
      </c>
      <c r="B83" t="s">
        <v>4</v>
      </c>
      <c r="C83" t="s">
        <v>756</v>
      </c>
      <c r="D83" t="s">
        <v>668</v>
      </c>
      <c r="E83" t="s">
        <v>669</v>
      </c>
      <c r="F83" t="s">
        <v>30</v>
      </c>
    </row>
    <row r="84" spans="1:6" x14ac:dyDescent="0.25">
      <c r="A84">
        <v>92</v>
      </c>
      <c r="B84" t="s">
        <v>4</v>
      </c>
      <c r="C84" t="s">
        <v>757</v>
      </c>
      <c r="D84" t="s">
        <v>665</v>
      </c>
      <c r="E84" t="s">
        <v>671</v>
      </c>
      <c r="F84" t="s">
        <v>30</v>
      </c>
    </row>
    <row r="85" spans="1:6" x14ac:dyDescent="0.25">
      <c r="A85">
        <v>96</v>
      </c>
      <c r="B85" t="s">
        <v>4</v>
      </c>
      <c r="C85" t="s">
        <v>758</v>
      </c>
      <c r="D85" t="s">
        <v>668</v>
      </c>
      <c r="E85" t="s">
        <v>677</v>
      </c>
      <c r="F85" t="s">
        <v>30</v>
      </c>
    </row>
    <row r="86" spans="1:6" x14ac:dyDescent="0.25">
      <c r="A86">
        <v>98</v>
      </c>
      <c r="B86" t="s">
        <v>4</v>
      </c>
      <c r="C86" t="s">
        <v>759</v>
      </c>
      <c r="D86" t="s">
        <v>668</v>
      </c>
      <c r="E86" t="s">
        <v>677</v>
      </c>
      <c r="F86" t="s">
        <v>30</v>
      </c>
    </row>
    <row r="87" spans="1:6" x14ac:dyDescent="0.25">
      <c r="A87">
        <v>100</v>
      </c>
      <c r="B87" t="s">
        <v>4</v>
      </c>
      <c r="C87" t="s">
        <v>760</v>
      </c>
      <c r="D87" t="s">
        <v>668</v>
      </c>
      <c r="E87" t="s">
        <v>677</v>
      </c>
      <c r="F87" t="s">
        <v>30</v>
      </c>
    </row>
    <row r="88" spans="1:6" x14ac:dyDescent="0.25">
      <c r="A88">
        <v>80</v>
      </c>
      <c r="B88" t="s">
        <v>4</v>
      </c>
      <c r="C88" t="s">
        <v>731</v>
      </c>
      <c r="D88" t="s">
        <v>668</v>
      </c>
      <c r="E88" t="s">
        <v>672</v>
      </c>
      <c r="F88" t="s">
        <v>7</v>
      </c>
    </row>
    <row r="89" spans="1:6" x14ac:dyDescent="0.25">
      <c r="A89">
        <v>81</v>
      </c>
      <c r="B89" t="s">
        <v>4</v>
      </c>
      <c r="C89" t="s">
        <v>738</v>
      </c>
      <c r="D89" t="s">
        <v>668</v>
      </c>
      <c r="E89" t="s">
        <v>672</v>
      </c>
      <c r="F89" t="s">
        <v>7</v>
      </c>
    </row>
    <row r="90" spans="1:6" x14ac:dyDescent="0.25">
      <c r="A90">
        <v>83</v>
      </c>
      <c r="B90" t="s">
        <v>4</v>
      </c>
      <c r="C90" t="s">
        <v>761</v>
      </c>
      <c r="D90" t="s">
        <v>665</v>
      </c>
      <c r="E90" t="s">
        <v>671</v>
      </c>
      <c r="F90" t="s">
        <v>7</v>
      </c>
    </row>
    <row r="91" spans="1:6" x14ac:dyDescent="0.25">
      <c r="A91">
        <v>84</v>
      </c>
      <c r="B91" t="s">
        <v>4</v>
      </c>
      <c r="C91" t="s">
        <v>762</v>
      </c>
      <c r="D91" t="s">
        <v>665</v>
      </c>
      <c r="E91" t="s">
        <v>671</v>
      </c>
      <c r="F91" t="s">
        <v>7</v>
      </c>
    </row>
    <row r="92" spans="1:6" x14ac:dyDescent="0.25">
      <c r="A92">
        <v>85</v>
      </c>
      <c r="B92" t="s">
        <v>4</v>
      </c>
      <c r="C92" t="s">
        <v>763</v>
      </c>
      <c r="D92" t="s">
        <v>668</v>
      </c>
      <c r="E92" t="s">
        <v>669</v>
      </c>
      <c r="F92" t="s">
        <v>8</v>
      </c>
    </row>
    <row r="93" spans="1:6" x14ac:dyDescent="0.25">
      <c r="A93">
        <v>87</v>
      </c>
      <c r="B93" t="s">
        <v>4</v>
      </c>
      <c r="C93" t="s">
        <v>764</v>
      </c>
      <c r="D93" t="s">
        <v>668</v>
      </c>
      <c r="E93" t="s">
        <v>669</v>
      </c>
      <c r="F93" t="s">
        <v>7</v>
      </c>
    </row>
    <row r="94" spans="1:6" x14ac:dyDescent="0.25">
      <c r="A94">
        <v>89</v>
      </c>
      <c r="B94" t="s">
        <v>4</v>
      </c>
      <c r="C94" t="s">
        <v>765</v>
      </c>
      <c r="D94" t="s">
        <v>668</v>
      </c>
      <c r="E94" t="s">
        <v>669</v>
      </c>
      <c r="F94" t="s">
        <v>7</v>
      </c>
    </row>
    <row r="95" spans="1:6" x14ac:dyDescent="0.25">
      <c r="A95">
        <v>90</v>
      </c>
      <c r="B95" t="s">
        <v>4</v>
      </c>
      <c r="C95" t="s">
        <v>766</v>
      </c>
      <c r="D95" t="s">
        <v>665</v>
      </c>
      <c r="E95" t="s">
        <v>671</v>
      </c>
      <c r="F95" t="s">
        <v>7</v>
      </c>
    </row>
    <row r="96" spans="1:6" x14ac:dyDescent="0.25">
      <c r="A96">
        <v>91</v>
      </c>
      <c r="B96" t="s">
        <v>4</v>
      </c>
      <c r="C96" t="s">
        <v>767</v>
      </c>
      <c r="D96" t="s">
        <v>665</v>
      </c>
      <c r="E96" t="s">
        <v>671</v>
      </c>
      <c r="F96" t="s">
        <v>7</v>
      </c>
    </row>
    <row r="97" spans="1:6" x14ac:dyDescent="0.25">
      <c r="A97">
        <v>93</v>
      </c>
      <c r="B97" t="s">
        <v>4</v>
      </c>
      <c r="C97" t="s">
        <v>768</v>
      </c>
      <c r="D97" t="s">
        <v>665</v>
      </c>
      <c r="E97" t="s">
        <v>671</v>
      </c>
      <c r="F97" t="s">
        <v>7</v>
      </c>
    </row>
    <row r="98" spans="1:6" x14ac:dyDescent="0.25">
      <c r="A98">
        <v>94</v>
      </c>
      <c r="B98" t="s">
        <v>4</v>
      </c>
      <c r="C98" t="s">
        <v>769</v>
      </c>
      <c r="D98" t="s">
        <v>665</v>
      </c>
      <c r="E98" t="s">
        <v>684</v>
      </c>
      <c r="F98" t="s">
        <v>7</v>
      </c>
    </row>
    <row r="99" spans="1:6" x14ac:dyDescent="0.25">
      <c r="A99">
        <v>95</v>
      </c>
      <c r="B99" t="s">
        <v>4</v>
      </c>
      <c r="C99" t="s">
        <v>770</v>
      </c>
      <c r="D99" t="s">
        <v>665</v>
      </c>
      <c r="E99" t="s">
        <v>684</v>
      </c>
      <c r="F99" t="s">
        <v>7</v>
      </c>
    </row>
    <row r="100" spans="1:6" x14ac:dyDescent="0.25">
      <c r="A100">
        <v>97</v>
      </c>
      <c r="B100" t="s">
        <v>4</v>
      </c>
      <c r="C100" t="s">
        <v>771</v>
      </c>
      <c r="D100" t="s">
        <v>668</v>
      </c>
      <c r="E100" t="s">
        <v>677</v>
      </c>
      <c r="F100" t="s">
        <v>7</v>
      </c>
    </row>
    <row r="101" spans="1:6" x14ac:dyDescent="0.25">
      <c r="A101">
        <v>99</v>
      </c>
      <c r="B101" t="s">
        <v>4</v>
      </c>
      <c r="C101" t="s">
        <v>772</v>
      </c>
      <c r="D101" t="s">
        <v>668</v>
      </c>
      <c r="E101" t="s">
        <v>677</v>
      </c>
      <c r="F101" t="s">
        <v>7</v>
      </c>
    </row>
    <row r="102" spans="1:6" x14ac:dyDescent="0.25">
      <c r="A102">
        <v>105</v>
      </c>
      <c r="B102" t="s">
        <v>5</v>
      </c>
      <c r="C102" t="s">
        <v>773</v>
      </c>
      <c r="D102" t="s">
        <v>668</v>
      </c>
      <c r="E102" t="s">
        <v>672</v>
      </c>
      <c r="F102" t="s">
        <v>7</v>
      </c>
    </row>
    <row r="103" spans="1:6" x14ac:dyDescent="0.25">
      <c r="A103">
        <v>120</v>
      </c>
      <c r="B103" t="s">
        <v>5</v>
      </c>
      <c r="C103" t="s">
        <v>774</v>
      </c>
      <c r="D103" t="s">
        <v>665</v>
      </c>
      <c r="E103" t="s">
        <v>666</v>
      </c>
      <c r="F103" t="s">
        <v>8</v>
      </c>
    </row>
    <row r="104" spans="1:6" x14ac:dyDescent="0.25">
      <c r="A104">
        <v>121</v>
      </c>
      <c r="B104" t="s">
        <v>5</v>
      </c>
      <c r="C104" t="s">
        <v>775</v>
      </c>
      <c r="D104" t="s">
        <v>665</v>
      </c>
      <c r="E104" t="s">
        <v>666</v>
      </c>
      <c r="F104" t="s">
        <v>8</v>
      </c>
    </row>
    <row r="105" spans="1:6" x14ac:dyDescent="0.25">
      <c r="A105">
        <v>101</v>
      </c>
      <c r="B105" t="s">
        <v>5</v>
      </c>
      <c r="C105" t="s">
        <v>776</v>
      </c>
      <c r="D105" t="s">
        <v>668</v>
      </c>
      <c r="E105" t="s">
        <v>672</v>
      </c>
      <c r="F105" t="s">
        <v>30</v>
      </c>
    </row>
    <row r="106" spans="1:6" x14ac:dyDescent="0.25">
      <c r="A106">
        <v>104</v>
      </c>
      <c r="B106" t="s">
        <v>5</v>
      </c>
      <c r="C106" t="s">
        <v>777</v>
      </c>
      <c r="D106" t="s">
        <v>668</v>
      </c>
      <c r="E106" t="s">
        <v>672</v>
      </c>
      <c r="F106" t="s">
        <v>30</v>
      </c>
    </row>
    <row r="107" spans="1:6" x14ac:dyDescent="0.25">
      <c r="A107">
        <v>110</v>
      </c>
      <c r="B107" t="s">
        <v>5</v>
      </c>
      <c r="C107" t="s">
        <v>778</v>
      </c>
      <c r="D107" t="s">
        <v>665</v>
      </c>
      <c r="E107" t="s">
        <v>681</v>
      </c>
      <c r="F107" t="s">
        <v>30</v>
      </c>
    </row>
    <row r="108" spans="1:6" x14ac:dyDescent="0.25">
      <c r="A108">
        <v>114</v>
      </c>
      <c r="B108" t="s">
        <v>5</v>
      </c>
      <c r="C108" t="s">
        <v>779</v>
      </c>
      <c r="D108" t="s">
        <v>668</v>
      </c>
      <c r="E108" t="s">
        <v>669</v>
      </c>
      <c r="F108" t="s">
        <v>8</v>
      </c>
    </row>
    <row r="109" spans="1:6" x14ac:dyDescent="0.25">
      <c r="A109">
        <v>102</v>
      </c>
      <c r="B109" t="s">
        <v>5</v>
      </c>
      <c r="C109" t="s">
        <v>780</v>
      </c>
      <c r="D109" t="s">
        <v>668</v>
      </c>
      <c r="E109" t="s">
        <v>672</v>
      </c>
      <c r="F109" t="s">
        <v>7</v>
      </c>
    </row>
    <row r="110" spans="1:6" x14ac:dyDescent="0.25">
      <c r="A110">
        <v>103</v>
      </c>
      <c r="B110" t="s">
        <v>5</v>
      </c>
      <c r="C110" t="s">
        <v>781</v>
      </c>
      <c r="D110" t="s">
        <v>668</v>
      </c>
      <c r="E110" t="s">
        <v>672</v>
      </c>
      <c r="F110" t="s">
        <v>7</v>
      </c>
    </row>
    <row r="111" spans="1:6" x14ac:dyDescent="0.25">
      <c r="A111">
        <v>106</v>
      </c>
      <c r="B111" t="s">
        <v>5</v>
      </c>
      <c r="C111" t="s">
        <v>782</v>
      </c>
      <c r="D111" t="s">
        <v>668</v>
      </c>
      <c r="E111" t="s">
        <v>672</v>
      </c>
      <c r="F111" t="s">
        <v>30</v>
      </c>
    </row>
    <row r="112" spans="1:6" x14ac:dyDescent="0.25">
      <c r="A112">
        <v>107</v>
      </c>
      <c r="B112" t="s">
        <v>5</v>
      </c>
      <c r="C112" t="s">
        <v>783</v>
      </c>
      <c r="D112" t="s">
        <v>668</v>
      </c>
      <c r="E112" t="s">
        <v>672</v>
      </c>
      <c r="F112" t="s">
        <v>7</v>
      </c>
    </row>
    <row r="113" spans="1:6" x14ac:dyDescent="0.25">
      <c r="A113">
        <v>108</v>
      </c>
      <c r="B113" t="s">
        <v>5</v>
      </c>
      <c r="C113" t="s">
        <v>784</v>
      </c>
      <c r="D113" t="s">
        <v>668</v>
      </c>
      <c r="E113" t="s">
        <v>672</v>
      </c>
      <c r="F113" t="s">
        <v>7</v>
      </c>
    </row>
    <row r="114" spans="1:6" x14ac:dyDescent="0.25">
      <c r="A114">
        <v>109</v>
      </c>
      <c r="B114" t="s">
        <v>5</v>
      </c>
      <c r="C114" t="s">
        <v>785</v>
      </c>
      <c r="D114" t="s">
        <v>668</v>
      </c>
      <c r="E114" t="s">
        <v>672</v>
      </c>
      <c r="F114" t="s">
        <v>7</v>
      </c>
    </row>
    <row r="115" spans="1:6" x14ac:dyDescent="0.25">
      <c r="A115">
        <v>111</v>
      </c>
      <c r="B115" t="s">
        <v>5</v>
      </c>
      <c r="C115" t="s">
        <v>786</v>
      </c>
      <c r="D115" t="s">
        <v>668</v>
      </c>
      <c r="E115" t="s">
        <v>669</v>
      </c>
      <c r="F115" t="s">
        <v>7</v>
      </c>
    </row>
    <row r="116" spans="1:6" x14ac:dyDescent="0.25">
      <c r="A116">
        <v>112</v>
      </c>
      <c r="B116" t="s">
        <v>5</v>
      </c>
      <c r="C116" t="s">
        <v>787</v>
      </c>
      <c r="D116" t="s">
        <v>668</v>
      </c>
      <c r="E116" t="s">
        <v>669</v>
      </c>
      <c r="F116" t="s">
        <v>7</v>
      </c>
    </row>
    <row r="117" spans="1:6" x14ac:dyDescent="0.25">
      <c r="A117">
        <v>113</v>
      </c>
      <c r="B117" t="s">
        <v>5</v>
      </c>
      <c r="C117" t="s">
        <v>788</v>
      </c>
      <c r="D117" t="s">
        <v>668</v>
      </c>
      <c r="E117" t="s">
        <v>669</v>
      </c>
      <c r="F117" t="s">
        <v>7</v>
      </c>
    </row>
    <row r="118" spans="1:6" x14ac:dyDescent="0.25">
      <c r="A118">
        <v>115</v>
      </c>
      <c r="B118" t="s">
        <v>5</v>
      </c>
      <c r="C118" t="s">
        <v>789</v>
      </c>
      <c r="D118" t="s">
        <v>668</v>
      </c>
      <c r="E118" t="s">
        <v>669</v>
      </c>
      <c r="F118" t="s">
        <v>8</v>
      </c>
    </row>
    <row r="119" spans="1:6" x14ac:dyDescent="0.25">
      <c r="A119">
        <v>116</v>
      </c>
      <c r="B119" t="s">
        <v>5</v>
      </c>
      <c r="C119" t="s">
        <v>790</v>
      </c>
      <c r="D119" t="s">
        <v>668</v>
      </c>
      <c r="E119" t="s">
        <v>669</v>
      </c>
      <c r="F119" t="s">
        <v>7</v>
      </c>
    </row>
    <row r="120" spans="1:6" x14ac:dyDescent="0.25">
      <c r="A120">
        <v>117</v>
      </c>
      <c r="B120" t="s">
        <v>5</v>
      </c>
      <c r="C120" t="s">
        <v>791</v>
      </c>
      <c r="D120" t="s">
        <v>668</v>
      </c>
      <c r="E120" t="s">
        <v>669</v>
      </c>
      <c r="F120" t="s">
        <v>7</v>
      </c>
    </row>
    <row r="121" spans="1:6" x14ac:dyDescent="0.25">
      <c r="A121">
        <v>118</v>
      </c>
      <c r="B121" t="s">
        <v>5</v>
      </c>
      <c r="C121" t="s">
        <v>792</v>
      </c>
      <c r="D121" t="s">
        <v>665</v>
      </c>
      <c r="E121" t="s">
        <v>666</v>
      </c>
      <c r="F121" t="s">
        <v>7</v>
      </c>
    </row>
    <row r="122" spans="1:6" x14ac:dyDescent="0.25">
      <c r="A122">
        <v>119</v>
      </c>
      <c r="B122" t="s">
        <v>5</v>
      </c>
      <c r="C122" t="s">
        <v>793</v>
      </c>
      <c r="D122" t="s">
        <v>665</v>
      </c>
      <c r="E122" t="s">
        <v>666</v>
      </c>
      <c r="F122" t="s">
        <v>7</v>
      </c>
    </row>
    <row r="123" spans="1:6" x14ac:dyDescent="0.25">
      <c r="A123">
        <v>122</v>
      </c>
      <c r="B123" t="s">
        <v>5</v>
      </c>
      <c r="C123" t="s">
        <v>794</v>
      </c>
      <c r="D123" t="s">
        <v>665</v>
      </c>
      <c r="E123" t="s">
        <v>684</v>
      </c>
      <c r="F123" t="s">
        <v>7</v>
      </c>
    </row>
    <row r="124" spans="1:6" x14ac:dyDescent="0.25">
      <c r="A124">
        <v>123</v>
      </c>
      <c r="B124" t="s">
        <v>5</v>
      </c>
      <c r="C124" t="s">
        <v>795</v>
      </c>
      <c r="D124" t="s">
        <v>665</v>
      </c>
      <c r="E124" t="s">
        <v>684</v>
      </c>
      <c r="F124" t="s">
        <v>7</v>
      </c>
    </row>
    <row r="125" spans="1:6" x14ac:dyDescent="0.25">
      <c r="A125">
        <v>124</v>
      </c>
      <c r="B125" t="s">
        <v>5</v>
      </c>
      <c r="C125" t="s">
        <v>796</v>
      </c>
      <c r="D125" t="s">
        <v>668</v>
      </c>
      <c r="E125" t="s">
        <v>669</v>
      </c>
      <c r="F125" t="s">
        <v>7</v>
      </c>
    </row>
    <row r="126" spans="1:6" x14ac:dyDescent="0.25">
      <c r="A126">
        <v>125</v>
      </c>
      <c r="B126" t="s">
        <v>5</v>
      </c>
      <c r="C126" t="s">
        <v>797</v>
      </c>
      <c r="D126" t="s">
        <v>668</v>
      </c>
      <c r="E126" t="s">
        <v>677</v>
      </c>
      <c r="F126" t="s">
        <v>7</v>
      </c>
    </row>
    <row r="127" spans="1:6" x14ac:dyDescent="0.25">
      <c r="A127">
        <v>141</v>
      </c>
      <c r="B127" t="s">
        <v>6</v>
      </c>
      <c r="C127" t="s">
        <v>798</v>
      </c>
      <c r="D127" t="s">
        <v>665</v>
      </c>
      <c r="E127" t="s">
        <v>666</v>
      </c>
      <c r="F127" t="s">
        <v>8</v>
      </c>
    </row>
    <row r="128" spans="1:6" x14ac:dyDescent="0.25">
      <c r="A128">
        <v>142</v>
      </c>
      <c r="B128" t="s">
        <v>6</v>
      </c>
      <c r="C128" t="s">
        <v>799</v>
      </c>
      <c r="D128" t="s">
        <v>665</v>
      </c>
      <c r="E128" t="s">
        <v>666</v>
      </c>
      <c r="F128" t="s">
        <v>8</v>
      </c>
    </row>
    <row r="129" spans="1:6" x14ac:dyDescent="0.25">
      <c r="A129">
        <v>143</v>
      </c>
      <c r="B129" t="s">
        <v>6</v>
      </c>
      <c r="C129" t="s">
        <v>800</v>
      </c>
      <c r="D129" t="s">
        <v>665</v>
      </c>
      <c r="E129" t="s">
        <v>666</v>
      </c>
      <c r="F129" t="s">
        <v>8</v>
      </c>
    </row>
    <row r="130" spans="1:6" x14ac:dyDescent="0.25">
      <c r="A130">
        <v>126</v>
      </c>
      <c r="B130" t="s">
        <v>6</v>
      </c>
      <c r="C130" t="s">
        <v>801</v>
      </c>
      <c r="D130" t="s">
        <v>665</v>
      </c>
      <c r="E130" t="s">
        <v>674</v>
      </c>
      <c r="F130" t="s">
        <v>30</v>
      </c>
    </row>
    <row r="131" spans="1:6" x14ac:dyDescent="0.25">
      <c r="A131">
        <v>127</v>
      </c>
      <c r="B131" t="s">
        <v>6</v>
      </c>
      <c r="C131" t="s">
        <v>802</v>
      </c>
      <c r="D131" t="s">
        <v>665</v>
      </c>
      <c r="E131" t="s">
        <v>674</v>
      </c>
      <c r="F131" t="s">
        <v>30</v>
      </c>
    </row>
    <row r="132" spans="1:6" x14ac:dyDescent="0.25">
      <c r="A132">
        <v>128</v>
      </c>
      <c r="B132" t="s">
        <v>6</v>
      </c>
      <c r="C132" t="s">
        <v>803</v>
      </c>
      <c r="D132" t="s">
        <v>668</v>
      </c>
      <c r="E132" t="s">
        <v>672</v>
      </c>
      <c r="F132" t="s">
        <v>30</v>
      </c>
    </row>
    <row r="133" spans="1:6" x14ac:dyDescent="0.25">
      <c r="A133">
        <v>129</v>
      </c>
      <c r="B133" t="s">
        <v>6</v>
      </c>
      <c r="C133" t="s">
        <v>804</v>
      </c>
      <c r="D133" t="s">
        <v>668</v>
      </c>
      <c r="E133" t="s">
        <v>672</v>
      </c>
      <c r="F133" t="s">
        <v>30</v>
      </c>
    </row>
    <row r="134" spans="1:6" x14ac:dyDescent="0.25">
      <c r="A134">
        <v>140</v>
      </c>
      <c r="B134" t="s">
        <v>6</v>
      </c>
      <c r="C134" t="s">
        <v>805</v>
      </c>
      <c r="D134" t="s">
        <v>668</v>
      </c>
      <c r="E134" t="s">
        <v>669</v>
      </c>
      <c r="F134" t="s">
        <v>30</v>
      </c>
    </row>
    <row r="135" spans="1:6" x14ac:dyDescent="0.25">
      <c r="A135">
        <v>146</v>
      </c>
      <c r="B135" t="s">
        <v>6</v>
      </c>
      <c r="C135" t="s">
        <v>806</v>
      </c>
      <c r="D135" t="s">
        <v>665</v>
      </c>
      <c r="E135" t="s">
        <v>671</v>
      </c>
      <c r="F135" t="s">
        <v>30</v>
      </c>
    </row>
    <row r="136" spans="1:6" x14ac:dyDescent="0.25">
      <c r="A136">
        <v>130</v>
      </c>
      <c r="B136" t="s">
        <v>6</v>
      </c>
      <c r="C136" t="s">
        <v>807</v>
      </c>
      <c r="D136" t="s">
        <v>668</v>
      </c>
      <c r="E136" t="s">
        <v>672</v>
      </c>
      <c r="F136" t="s">
        <v>7</v>
      </c>
    </row>
    <row r="137" spans="1:6" x14ac:dyDescent="0.25">
      <c r="A137">
        <v>131</v>
      </c>
      <c r="B137" t="s">
        <v>6</v>
      </c>
      <c r="C137" t="s">
        <v>808</v>
      </c>
      <c r="D137" t="s">
        <v>668</v>
      </c>
      <c r="E137" t="s">
        <v>672</v>
      </c>
      <c r="F137" t="s">
        <v>7</v>
      </c>
    </row>
    <row r="138" spans="1:6" x14ac:dyDescent="0.25">
      <c r="A138">
        <v>132</v>
      </c>
      <c r="B138" t="s">
        <v>6</v>
      </c>
      <c r="C138" t="s">
        <v>809</v>
      </c>
      <c r="D138" t="s">
        <v>668</v>
      </c>
      <c r="E138" t="s">
        <v>672</v>
      </c>
      <c r="F138" t="s">
        <v>7</v>
      </c>
    </row>
    <row r="139" spans="1:6" x14ac:dyDescent="0.25">
      <c r="A139">
        <v>133</v>
      </c>
      <c r="B139" t="s">
        <v>6</v>
      </c>
      <c r="C139" t="s">
        <v>810</v>
      </c>
      <c r="D139" t="s">
        <v>668</v>
      </c>
      <c r="E139" t="s">
        <v>672</v>
      </c>
      <c r="F139" t="s">
        <v>7</v>
      </c>
    </row>
    <row r="140" spans="1:6" x14ac:dyDescent="0.25">
      <c r="A140">
        <v>134</v>
      </c>
      <c r="B140" t="s">
        <v>6</v>
      </c>
      <c r="C140" t="s">
        <v>811</v>
      </c>
      <c r="D140" t="s">
        <v>668</v>
      </c>
      <c r="E140" t="s">
        <v>672</v>
      </c>
      <c r="F140" t="s">
        <v>7</v>
      </c>
    </row>
    <row r="141" spans="1:6" x14ac:dyDescent="0.25">
      <c r="A141">
        <v>135</v>
      </c>
      <c r="B141" t="s">
        <v>6</v>
      </c>
      <c r="C141" t="s">
        <v>812</v>
      </c>
      <c r="D141" t="s">
        <v>668</v>
      </c>
      <c r="E141" t="s">
        <v>672</v>
      </c>
      <c r="F141" t="s">
        <v>7</v>
      </c>
    </row>
    <row r="142" spans="1:6" x14ac:dyDescent="0.25">
      <c r="A142">
        <v>136</v>
      </c>
      <c r="B142" t="s">
        <v>6</v>
      </c>
      <c r="C142" t="s">
        <v>813</v>
      </c>
      <c r="D142" t="s">
        <v>668</v>
      </c>
      <c r="E142" t="s">
        <v>672</v>
      </c>
      <c r="F142" t="s">
        <v>7</v>
      </c>
    </row>
    <row r="143" spans="1:6" x14ac:dyDescent="0.25">
      <c r="A143">
        <v>137</v>
      </c>
      <c r="B143" t="s">
        <v>6</v>
      </c>
      <c r="C143" t="s">
        <v>814</v>
      </c>
      <c r="D143" t="s">
        <v>668</v>
      </c>
      <c r="E143" t="s">
        <v>672</v>
      </c>
      <c r="F143" t="s">
        <v>7</v>
      </c>
    </row>
    <row r="144" spans="1:6" x14ac:dyDescent="0.25">
      <c r="A144">
        <v>138</v>
      </c>
      <c r="B144" t="s">
        <v>6</v>
      </c>
      <c r="C144" t="s">
        <v>815</v>
      </c>
      <c r="D144" t="s">
        <v>668</v>
      </c>
      <c r="E144" t="s">
        <v>669</v>
      </c>
      <c r="F144" t="s">
        <v>7</v>
      </c>
    </row>
    <row r="145" spans="1:6" x14ac:dyDescent="0.25">
      <c r="A145">
        <v>139</v>
      </c>
      <c r="B145" t="s">
        <v>6</v>
      </c>
      <c r="C145" t="s">
        <v>816</v>
      </c>
      <c r="D145" t="s">
        <v>668</v>
      </c>
      <c r="E145" t="s">
        <v>669</v>
      </c>
      <c r="F145" t="s">
        <v>8</v>
      </c>
    </row>
    <row r="146" spans="1:6" x14ac:dyDescent="0.25">
      <c r="A146">
        <v>144</v>
      </c>
      <c r="B146" t="s">
        <v>6</v>
      </c>
      <c r="C146" t="s">
        <v>817</v>
      </c>
      <c r="D146" t="s">
        <v>665</v>
      </c>
      <c r="E146" t="s">
        <v>671</v>
      </c>
      <c r="F146" t="s">
        <v>7</v>
      </c>
    </row>
    <row r="147" spans="1:6" x14ac:dyDescent="0.25">
      <c r="A147">
        <v>145</v>
      </c>
      <c r="B147" t="s">
        <v>6</v>
      </c>
      <c r="C147" t="s">
        <v>818</v>
      </c>
      <c r="D147" t="s">
        <v>665</v>
      </c>
      <c r="E147" t="s">
        <v>671</v>
      </c>
      <c r="F147" t="s">
        <v>7</v>
      </c>
    </row>
    <row r="148" spans="1:6" x14ac:dyDescent="0.25">
      <c r="A148">
        <v>147</v>
      </c>
      <c r="B148" t="s">
        <v>6</v>
      </c>
      <c r="C148" t="s">
        <v>819</v>
      </c>
      <c r="D148" t="s">
        <v>665</v>
      </c>
      <c r="E148" t="s">
        <v>671</v>
      </c>
      <c r="F148" t="s">
        <v>7</v>
      </c>
    </row>
    <row r="149" spans="1:6" x14ac:dyDescent="0.25">
      <c r="A149">
        <v>148</v>
      </c>
      <c r="B149" t="s">
        <v>6</v>
      </c>
      <c r="C149" t="s">
        <v>820</v>
      </c>
      <c r="D149" t="s">
        <v>665</v>
      </c>
      <c r="E149" t="s">
        <v>671</v>
      </c>
      <c r="F149" t="s">
        <v>7</v>
      </c>
    </row>
    <row r="150" spans="1:6" x14ac:dyDescent="0.25">
      <c r="A150">
        <v>149</v>
      </c>
      <c r="B150" t="s">
        <v>6</v>
      </c>
      <c r="C150" t="s">
        <v>821</v>
      </c>
      <c r="D150" t="s">
        <v>665</v>
      </c>
      <c r="E150" t="s">
        <v>671</v>
      </c>
      <c r="F150" t="s">
        <v>8</v>
      </c>
    </row>
    <row r="151" spans="1:6" x14ac:dyDescent="0.25">
      <c r="A151">
        <v>150</v>
      </c>
      <c r="B151" t="s">
        <v>6</v>
      </c>
      <c r="C151" t="s">
        <v>822</v>
      </c>
      <c r="D151" t="s">
        <v>668</v>
      </c>
      <c r="E151" t="s">
        <v>677</v>
      </c>
      <c r="F151" t="s">
        <v>7</v>
      </c>
    </row>
  </sheetData>
  <autoFilter ref="A1:F151" xr:uid="{E1E00BFA-5664-4E85-AA97-BB73B6D5B4AC}">
    <sortState xmlns:xlrd2="http://schemas.microsoft.com/office/spreadsheetml/2017/richdata2" ref="A2:F151">
      <sortCondition ref="B1:B151"/>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6276E-6099-4B82-A908-B2ABD67FCF0E}">
  <sheetPr>
    <tabColor theme="5" tint="0.79998168889431442"/>
  </sheetPr>
  <dimension ref="A1:AC451"/>
  <sheetViews>
    <sheetView zoomScale="130" zoomScaleNormal="130" workbookViewId="0">
      <selection activeCell="D198" sqref="D198"/>
    </sheetView>
  </sheetViews>
  <sheetFormatPr defaultRowHeight="15" x14ac:dyDescent="0.25"/>
  <cols>
    <col min="1" max="1" width="8.5703125" bestFit="1" customWidth="1"/>
    <col min="2" max="2" width="4.42578125" bestFit="1" customWidth="1"/>
    <col min="3" max="3" width="4.42578125" customWidth="1"/>
    <col min="4" max="4" width="58.140625" customWidth="1"/>
    <col min="5" max="5" width="18.7109375" bestFit="1" customWidth="1"/>
    <col min="6" max="6" width="18.7109375" customWidth="1"/>
    <col min="7" max="7" width="23.5703125" bestFit="1" customWidth="1"/>
    <col min="8" max="8" width="9.7109375" bestFit="1" customWidth="1"/>
    <col min="11" max="11" width="31.140625" bestFit="1" customWidth="1"/>
    <col min="12" max="12" width="16.28515625" bestFit="1" customWidth="1"/>
    <col min="13" max="13" width="5.140625" bestFit="1" customWidth="1"/>
    <col min="14" max="14" width="9.85546875" bestFit="1" customWidth="1"/>
    <col min="15" max="15" width="11.28515625" bestFit="1" customWidth="1"/>
    <col min="16" max="17" width="3.28515625" bestFit="1" customWidth="1"/>
    <col min="18" max="18" width="11.28515625" bestFit="1" customWidth="1"/>
    <col min="19" max="19" width="7.7109375" bestFit="1" customWidth="1"/>
    <col min="20" max="20" width="3.28515625" bestFit="1" customWidth="1"/>
    <col min="21" max="21" width="2.140625" bestFit="1" customWidth="1"/>
    <col min="22" max="24" width="3.28515625" bestFit="1" customWidth="1"/>
    <col min="25" max="25" width="10" bestFit="1" customWidth="1"/>
    <col min="26" max="26" width="27.5703125" bestFit="1" customWidth="1"/>
    <col min="27" max="27" width="31.140625" bestFit="1" customWidth="1"/>
    <col min="28" max="28" width="6.140625" customWidth="1"/>
    <col min="29" max="29" width="5.42578125" bestFit="1" customWidth="1"/>
    <col min="30" max="33" width="3.28515625" bestFit="1" customWidth="1"/>
    <col min="34" max="34" width="11.28515625" bestFit="1" customWidth="1"/>
  </cols>
  <sheetData>
    <row r="1" spans="1:29" x14ac:dyDescent="0.25">
      <c r="A1" s="25" t="s">
        <v>823</v>
      </c>
      <c r="B1" s="25" t="s">
        <v>385</v>
      </c>
      <c r="C1" s="25" t="s">
        <v>824</v>
      </c>
      <c r="D1" s="25" t="s">
        <v>825</v>
      </c>
      <c r="E1" s="25" t="s">
        <v>22</v>
      </c>
      <c r="F1" s="25" t="s">
        <v>826</v>
      </c>
      <c r="G1" s="25" t="s">
        <v>827</v>
      </c>
      <c r="H1" s="25" t="s">
        <v>16</v>
      </c>
      <c r="K1" t="s">
        <v>828</v>
      </c>
      <c r="L1" t="s">
        <v>25</v>
      </c>
      <c r="Z1" t="s">
        <v>31</v>
      </c>
      <c r="AA1" t="s">
        <v>828</v>
      </c>
      <c r="AB1" t="s">
        <v>392</v>
      </c>
      <c r="AC1">
        <v>2026</v>
      </c>
    </row>
    <row r="2" spans="1:29" x14ac:dyDescent="0.25">
      <c r="A2" s="26">
        <v>2025</v>
      </c>
      <c r="B2" s="26">
        <v>4</v>
      </c>
      <c r="C2" s="26">
        <v>12</v>
      </c>
      <c r="D2" s="26" t="s">
        <v>829</v>
      </c>
      <c r="E2" s="26" t="s">
        <v>830</v>
      </c>
      <c r="F2" s="26"/>
      <c r="G2" s="26" t="s">
        <v>831</v>
      </c>
      <c r="H2" s="26" t="s">
        <v>30</v>
      </c>
      <c r="K2" t="s">
        <v>31</v>
      </c>
      <c r="L2" t="s">
        <v>7</v>
      </c>
      <c r="M2" t="s">
        <v>8</v>
      </c>
      <c r="N2" t="s">
        <v>30</v>
      </c>
      <c r="O2" t="s">
        <v>32</v>
      </c>
      <c r="Z2" s="18" t="s">
        <v>832</v>
      </c>
      <c r="AA2">
        <v>155</v>
      </c>
      <c r="AC2">
        <f>+AA2/6</f>
        <v>25.833333333333332</v>
      </c>
    </row>
    <row r="3" spans="1:29" x14ac:dyDescent="0.25">
      <c r="A3" s="26">
        <v>2025</v>
      </c>
      <c r="B3" s="26">
        <v>4</v>
      </c>
      <c r="C3" s="26">
        <v>13</v>
      </c>
      <c r="D3" s="26" t="s">
        <v>833</v>
      </c>
      <c r="E3" s="26" t="s">
        <v>830</v>
      </c>
      <c r="F3" s="26"/>
      <c r="G3" s="26" t="s">
        <v>831</v>
      </c>
      <c r="H3" s="26" t="s">
        <v>30</v>
      </c>
      <c r="K3" s="18">
        <v>1</v>
      </c>
      <c r="L3">
        <v>11</v>
      </c>
      <c r="M3">
        <v>25</v>
      </c>
      <c r="N3">
        <v>39</v>
      </c>
      <c r="O3">
        <v>75</v>
      </c>
      <c r="Z3" s="23" t="s">
        <v>92</v>
      </c>
      <c r="AA3">
        <v>33</v>
      </c>
      <c r="AC3">
        <f>+AA3/6</f>
        <v>5.5</v>
      </c>
    </row>
    <row r="4" spans="1:29" x14ac:dyDescent="0.25">
      <c r="A4" s="26">
        <v>2025</v>
      </c>
      <c r="B4" s="26">
        <v>4</v>
      </c>
      <c r="C4" s="26">
        <v>14</v>
      </c>
      <c r="D4" s="26" t="s">
        <v>834</v>
      </c>
      <c r="E4" s="26" t="s">
        <v>830</v>
      </c>
      <c r="F4" s="26"/>
      <c r="G4" s="26" t="s">
        <v>831</v>
      </c>
      <c r="H4" s="26" t="s">
        <v>30</v>
      </c>
      <c r="K4" s="18">
        <v>2</v>
      </c>
      <c r="L4">
        <v>15</v>
      </c>
      <c r="M4">
        <v>23</v>
      </c>
      <c r="N4">
        <v>37</v>
      </c>
      <c r="O4">
        <v>75</v>
      </c>
      <c r="Z4" s="23" t="s">
        <v>676</v>
      </c>
      <c r="AA4">
        <v>18</v>
      </c>
      <c r="AC4">
        <f t="shared" ref="AC4:AC51" si="0">+AA4/6</f>
        <v>3</v>
      </c>
    </row>
    <row r="5" spans="1:29" x14ac:dyDescent="0.25">
      <c r="A5" s="26">
        <v>2025</v>
      </c>
      <c r="B5" s="26">
        <v>4</v>
      </c>
      <c r="C5" s="26">
        <v>52</v>
      </c>
      <c r="D5" s="26" t="s">
        <v>835</v>
      </c>
      <c r="E5" s="26" t="s">
        <v>830</v>
      </c>
      <c r="F5" s="26"/>
      <c r="G5" s="26" t="s">
        <v>836</v>
      </c>
      <c r="H5" s="26" t="s">
        <v>30</v>
      </c>
      <c r="K5" s="18">
        <v>3</v>
      </c>
      <c r="L5">
        <v>24</v>
      </c>
      <c r="M5">
        <v>6</v>
      </c>
      <c r="N5">
        <v>45</v>
      </c>
      <c r="O5">
        <v>75</v>
      </c>
      <c r="Z5" s="23" t="s">
        <v>837</v>
      </c>
      <c r="AA5">
        <v>15</v>
      </c>
      <c r="AC5">
        <f t="shared" si="0"/>
        <v>2.5</v>
      </c>
    </row>
    <row r="6" spans="1:29" x14ac:dyDescent="0.25">
      <c r="A6" s="26">
        <v>2025</v>
      </c>
      <c r="B6" s="26">
        <v>4</v>
      </c>
      <c r="C6" s="26">
        <v>53</v>
      </c>
      <c r="D6" s="26" t="s">
        <v>838</v>
      </c>
      <c r="E6" s="26" t="s">
        <v>830</v>
      </c>
      <c r="F6" s="26"/>
      <c r="G6" s="26" t="s">
        <v>836</v>
      </c>
      <c r="H6" s="26" t="s">
        <v>30</v>
      </c>
      <c r="K6" s="18">
        <v>4</v>
      </c>
      <c r="L6">
        <v>4</v>
      </c>
      <c r="M6">
        <v>26</v>
      </c>
      <c r="N6">
        <v>45</v>
      </c>
      <c r="O6">
        <v>75</v>
      </c>
      <c r="Z6" s="23" t="s">
        <v>839</v>
      </c>
      <c r="AA6">
        <v>15</v>
      </c>
      <c r="AC6">
        <f t="shared" si="0"/>
        <v>2.5</v>
      </c>
    </row>
    <row r="7" spans="1:29" x14ac:dyDescent="0.25">
      <c r="A7" s="26">
        <v>2025</v>
      </c>
      <c r="B7" s="26">
        <v>4</v>
      </c>
      <c r="C7" s="26">
        <v>54</v>
      </c>
      <c r="D7" s="26" t="s">
        <v>840</v>
      </c>
      <c r="E7" s="26" t="s">
        <v>830</v>
      </c>
      <c r="F7" s="26"/>
      <c r="G7" s="26" t="s">
        <v>836</v>
      </c>
      <c r="H7" s="26" t="s">
        <v>30</v>
      </c>
      <c r="K7" s="18">
        <v>5</v>
      </c>
      <c r="L7">
        <v>14</v>
      </c>
      <c r="M7">
        <v>22</v>
      </c>
      <c r="N7">
        <v>39</v>
      </c>
      <c r="O7">
        <v>75</v>
      </c>
      <c r="Z7" s="23" t="s">
        <v>841</v>
      </c>
      <c r="AA7">
        <v>11</v>
      </c>
      <c r="AC7">
        <f t="shared" si="0"/>
        <v>1.8333333333333333</v>
      </c>
    </row>
    <row r="8" spans="1:29" x14ac:dyDescent="0.25">
      <c r="A8" s="26">
        <v>2025</v>
      </c>
      <c r="B8" s="26">
        <v>4</v>
      </c>
      <c r="C8" s="26">
        <v>55</v>
      </c>
      <c r="D8" s="26" t="s">
        <v>842</v>
      </c>
      <c r="E8" s="26" t="s">
        <v>830</v>
      </c>
      <c r="F8" s="26"/>
      <c r="G8" s="26" t="s">
        <v>836</v>
      </c>
      <c r="H8" s="26" t="s">
        <v>30</v>
      </c>
      <c r="K8" s="18">
        <v>6</v>
      </c>
      <c r="L8">
        <v>16</v>
      </c>
      <c r="M8">
        <v>27</v>
      </c>
      <c r="N8">
        <v>32</v>
      </c>
      <c r="O8">
        <v>75</v>
      </c>
      <c r="Z8" s="23" t="s">
        <v>677</v>
      </c>
      <c r="AA8">
        <v>10</v>
      </c>
      <c r="AC8">
        <f t="shared" si="0"/>
        <v>1.6666666666666667</v>
      </c>
    </row>
    <row r="9" spans="1:29" x14ac:dyDescent="0.25">
      <c r="A9" s="26">
        <v>2025</v>
      </c>
      <c r="B9" s="26">
        <v>5</v>
      </c>
      <c r="C9" s="26">
        <v>51</v>
      </c>
      <c r="D9" s="26" t="s">
        <v>843</v>
      </c>
      <c r="E9" s="26" t="s">
        <v>830</v>
      </c>
      <c r="F9" s="26"/>
      <c r="G9" s="26" t="s">
        <v>844</v>
      </c>
      <c r="H9" s="26" t="s">
        <v>30</v>
      </c>
      <c r="K9" s="18" t="s">
        <v>32</v>
      </c>
      <c r="L9">
        <v>84</v>
      </c>
      <c r="M9">
        <v>129</v>
      </c>
      <c r="N9">
        <v>237</v>
      </c>
      <c r="O9">
        <v>450</v>
      </c>
      <c r="Z9" s="23" t="s">
        <v>845</v>
      </c>
      <c r="AA9">
        <v>10</v>
      </c>
      <c r="AC9">
        <f t="shared" si="0"/>
        <v>1.6666666666666667</v>
      </c>
    </row>
    <row r="10" spans="1:29" x14ac:dyDescent="0.25">
      <c r="A10" s="26">
        <v>2025</v>
      </c>
      <c r="B10" s="26">
        <v>5</v>
      </c>
      <c r="C10" s="26">
        <v>52</v>
      </c>
      <c r="D10" s="26" t="s">
        <v>846</v>
      </c>
      <c r="E10" s="26" t="s">
        <v>830</v>
      </c>
      <c r="F10" s="26"/>
      <c r="G10" s="26" t="s">
        <v>844</v>
      </c>
      <c r="H10" s="26" t="s">
        <v>30</v>
      </c>
      <c r="Z10" s="23" t="s">
        <v>684</v>
      </c>
      <c r="AA10">
        <v>8</v>
      </c>
      <c r="AC10">
        <f t="shared" si="0"/>
        <v>1.3333333333333333</v>
      </c>
    </row>
    <row r="11" spans="1:29" x14ac:dyDescent="0.25">
      <c r="A11" s="26">
        <v>2025</v>
      </c>
      <c r="B11" s="26">
        <v>5</v>
      </c>
      <c r="C11" s="26">
        <v>53</v>
      </c>
      <c r="D11" s="26" t="s">
        <v>847</v>
      </c>
      <c r="E11" s="26" t="s">
        <v>830</v>
      </c>
      <c r="F11" s="26"/>
      <c r="G11" s="26" t="s">
        <v>844</v>
      </c>
      <c r="H11" s="26" t="s">
        <v>30</v>
      </c>
      <c r="Z11" s="23" t="s">
        <v>848</v>
      </c>
      <c r="AA11">
        <v>7</v>
      </c>
      <c r="AC11">
        <f t="shared" si="0"/>
        <v>1.1666666666666667</v>
      </c>
    </row>
    <row r="12" spans="1:29" x14ac:dyDescent="0.25">
      <c r="A12" s="26">
        <v>2025</v>
      </c>
      <c r="B12" s="26">
        <v>5</v>
      </c>
      <c r="C12" s="26">
        <v>54</v>
      </c>
      <c r="D12" s="26" t="s">
        <v>849</v>
      </c>
      <c r="E12" s="26" t="s">
        <v>830</v>
      </c>
      <c r="F12" s="26"/>
      <c r="G12" s="26" t="s">
        <v>831</v>
      </c>
      <c r="H12" s="26" t="s">
        <v>30</v>
      </c>
      <c r="Z12" s="23" t="s">
        <v>850</v>
      </c>
      <c r="AA12">
        <v>6</v>
      </c>
      <c r="AC12">
        <f t="shared" si="0"/>
        <v>1</v>
      </c>
    </row>
    <row r="13" spans="1:29" x14ac:dyDescent="0.25">
      <c r="A13" s="26">
        <v>2025</v>
      </c>
      <c r="B13" s="26">
        <v>5</v>
      </c>
      <c r="C13" s="26">
        <v>55</v>
      </c>
      <c r="D13" s="26" t="s">
        <v>851</v>
      </c>
      <c r="E13" s="26" t="s">
        <v>830</v>
      </c>
      <c r="F13" s="26"/>
      <c r="G13" s="26" t="s">
        <v>831</v>
      </c>
      <c r="H13" s="26" t="s">
        <v>30</v>
      </c>
      <c r="Z13" s="23" t="s">
        <v>852</v>
      </c>
      <c r="AA13">
        <v>6</v>
      </c>
      <c r="AC13">
        <f t="shared" si="0"/>
        <v>1</v>
      </c>
    </row>
    <row r="14" spans="1:29" x14ac:dyDescent="0.25">
      <c r="A14" s="26">
        <v>2025</v>
      </c>
      <c r="B14" s="26">
        <v>5</v>
      </c>
      <c r="C14" s="26">
        <v>74</v>
      </c>
      <c r="D14" s="26" t="s">
        <v>853</v>
      </c>
      <c r="E14" s="26" t="s">
        <v>830</v>
      </c>
      <c r="F14" s="26"/>
      <c r="G14" s="26" t="s">
        <v>854</v>
      </c>
      <c r="H14" s="26" t="s">
        <v>30</v>
      </c>
      <c r="Z14" s="23" t="s">
        <v>855</v>
      </c>
      <c r="AA14">
        <v>5</v>
      </c>
      <c r="AC14">
        <f t="shared" si="0"/>
        <v>0.83333333333333337</v>
      </c>
    </row>
    <row r="15" spans="1:29" x14ac:dyDescent="0.25">
      <c r="A15" s="26">
        <v>2025</v>
      </c>
      <c r="B15" s="26">
        <v>5</v>
      </c>
      <c r="C15" s="26">
        <v>75</v>
      </c>
      <c r="D15" s="26" t="s">
        <v>856</v>
      </c>
      <c r="E15" s="26" t="s">
        <v>830</v>
      </c>
      <c r="F15" s="26"/>
      <c r="G15" s="26" t="s">
        <v>854</v>
      </c>
      <c r="H15" s="26" t="s">
        <v>7</v>
      </c>
      <c r="K15" t="s">
        <v>828</v>
      </c>
      <c r="L15" t="s">
        <v>25</v>
      </c>
      <c r="Z15" s="23" t="s">
        <v>857</v>
      </c>
      <c r="AA15">
        <v>4</v>
      </c>
      <c r="AC15">
        <f t="shared" si="0"/>
        <v>0.66666666666666663</v>
      </c>
    </row>
    <row r="16" spans="1:29" x14ac:dyDescent="0.25">
      <c r="A16" s="26">
        <v>2025</v>
      </c>
      <c r="B16" s="26">
        <v>6</v>
      </c>
      <c r="C16" s="26">
        <v>4</v>
      </c>
      <c r="D16" s="26" t="s">
        <v>858</v>
      </c>
      <c r="E16" s="26" t="s">
        <v>830</v>
      </c>
      <c r="F16" s="26"/>
      <c r="G16" s="26" t="s">
        <v>844</v>
      </c>
      <c r="H16" s="26" t="s">
        <v>30</v>
      </c>
      <c r="K16" t="s">
        <v>31</v>
      </c>
      <c r="L16">
        <v>1</v>
      </c>
      <c r="M16">
        <v>2</v>
      </c>
      <c r="N16">
        <v>3</v>
      </c>
      <c r="O16">
        <v>4</v>
      </c>
      <c r="P16">
        <v>5</v>
      </c>
      <c r="Q16">
        <v>6</v>
      </c>
      <c r="R16" t="s">
        <v>32</v>
      </c>
      <c r="Z16" s="23" t="s">
        <v>70</v>
      </c>
      <c r="AA16">
        <v>4</v>
      </c>
      <c r="AC16">
        <f t="shared" si="0"/>
        <v>0.66666666666666663</v>
      </c>
    </row>
    <row r="17" spans="1:29" x14ac:dyDescent="0.25">
      <c r="A17" s="26">
        <v>2025</v>
      </c>
      <c r="B17" s="26">
        <v>6</v>
      </c>
      <c r="C17" s="26">
        <v>5</v>
      </c>
      <c r="D17" s="26" t="s">
        <v>859</v>
      </c>
      <c r="E17" s="26" t="s">
        <v>830</v>
      </c>
      <c r="F17" s="26"/>
      <c r="G17" s="26" t="s">
        <v>831</v>
      </c>
      <c r="H17" s="26" t="s">
        <v>30</v>
      </c>
      <c r="K17" s="18" t="s">
        <v>830</v>
      </c>
      <c r="O17">
        <v>7</v>
      </c>
      <c r="P17">
        <v>7</v>
      </c>
      <c r="Q17">
        <v>6</v>
      </c>
      <c r="R17">
        <v>20</v>
      </c>
      <c r="Z17" s="23" t="s">
        <v>860</v>
      </c>
      <c r="AA17">
        <v>3</v>
      </c>
      <c r="AC17">
        <f t="shared" si="0"/>
        <v>0.5</v>
      </c>
    </row>
    <row r="18" spans="1:29" x14ac:dyDescent="0.25">
      <c r="A18" s="26">
        <v>2025</v>
      </c>
      <c r="B18" s="26">
        <v>6</v>
      </c>
      <c r="C18" s="26">
        <v>57</v>
      </c>
      <c r="D18" s="26" t="s">
        <v>861</v>
      </c>
      <c r="E18" s="26" t="s">
        <v>830</v>
      </c>
      <c r="F18" s="26"/>
      <c r="G18" s="26" t="s">
        <v>862</v>
      </c>
      <c r="H18" s="26" t="s">
        <v>30</v>
      </c>
      <c r="K18" s="18" t="s">
        <v>863</v>
      </c>
      <c r="L18">
        <v>14</v>
      </c>
      <c r="M18">
        <v>20</v>
      </c>
      <c r="N18">
        <v>5</v>
      </c>
      <c r="O18">
        <v>2</v>
      </c>
      <c r="Q18">
        <v>2</v>
      </c>
      <c r="R18">
        <v>43</v>
      </c>
      <c r="Z18" s="18" t="s">
        <v>864</v>
      </c>
      <c r="AA18">
        <v>130</v>
      </c>
      <c r="AC18">
        <f t="shared" si="0"/>
        <v>21.666666666666668</v>
      </c>
    </row>
    <row r="19" spans="1:29" x14ac:dyDescent="0.25">
      <c r="A19" s="26">
        <v>2025</v>
      </c>
      <c r="B19" s="26">
        <v>6</v>
      </c>
      <c r="C19" s="26">
        <v>60</v>
      </c>
      <c r="D19" s="26" t="s">
        <v>865</v>
      </c>
      <c r="E19" s="26" t="s">
        <v>830</v>
      </c>
      <c r="F19" s="26"/>
      <c r="G19" s="26" t="s">
        <v>854</v>
      </c>
      <c r="H19" s="26" t="s">
        <v>7</v>
      </c>
      <c r="K19" s="18" t="s">
        <v>832</v>
      </c>
      <c r="L19">
        <v>17</v>
      </c>
      <c r="M19">
        <v>15</v>
      </c>
      <c r="N19">
        <v>34</v>
      </c>
      <c r="O19">
        <v>25</v>
      </c>
      <c r="P19">
        <v>37</v>
      </c>
      <c r="Q19">
        <v>27</v>
      </c>
      <c r="R19">
        <v>155</v>
      </c>
      <c r="Z19" s="23" t="s">
        <v>866</v>
      </c>
      <c r="AA19">
        <v>39</v>
      </c>
      <c r="AC19">
        <f t="shared" si="0"/>
        <v>6.5</v>
      </c>
    </row>
    <row r="20" spans="1:29" x14ac:dyDescent="0.25">
      <c r="A20" s="26">
        <v>2025</v>
      </c>
      <c r="B20" s="26">
        <v>6</v>
      </c>
      <c r="C20" s="26">
        <v>74</v>
      </c>
      <c r="D20" s="26" t="s">
        <v>867</v>
      </c>
      <c r="E20" s="26" t="s">
        <v>830</v>
      </c>
      <c r="F20" s="26"/>
      <c r="G20" s="26" t="s">
        <v>844</v>
      </c>
      <c r="H20" s="26" t="s">
        <v>30</v>
      </c>
      <c r="K20" s="18" t="s">
        <v>868</v>
      </c>
      <c r="L20">
        <v>18</v>
      </c>
      <c r="M20">
        <v>15</v>
      </c>
      <c r="N20">
        <v>18</v>
      </c>
      <c r="O20">
        <v>21</v>
      </c>
      <c r="P20">
        <v>17</v>
      </c>
      <c r="Q20">
        <v>13</v>
      </c>
      <c r="R20">
        <v>102</v>
      </c>
      <c r="Z20" s="23" t="s">
        <v>869</v>
      </c>
      <c r="AA20">
        <v>35</v>
      </c>
      <c r="AC20">
        <f t="shared" si="0"/>
        <v>5.833333333333333</v>
      </c>
    </row>
    <row r="21" spans="1:29" x14ac:dyDescent="0.25">
      <c r="A21" s="26">
        <v>2025</v>
      </c>
      <c r="B21" s="26">
        <v>6</v>
      </c>
      <c r="C21" s="26">
        <v>75</v>
      </c>
      <c r="D21" s="26" t="s">
        <v>870</v>
      </c>
      <c r="E21" s="26" t="s">
        <v>830</v>
      </c>
      <c r="F21" s="26"/>
      <c r="G21" s="26" t="s">
        <v>854</v>
      </c>
      <c r="H21" s="26" t="s">
        <v>30</v>
      </c>
      <c r="K21" s="18" t="s">
        <v>864</v>
      </c>
      <c r="L21">
        <v>26</v>
      </c>
      <c r="M21">
        <v>25</v>
      </c>
      <c r="N21">
        <v>18</v>
      </c>
      <c r="O21">
        <v>20</v>
      </c>
      <c r="P21">
        <v>14</v>
      </c>
      <c r="Q21">
        <v>27</v>
      </c>
      <c r="R21">
        <v>130</v>
      </c>
      <c r="Z21" s="23" t="s">
        <v>871</v>
      </c>
      <c r="AA21">
        <v>28</v>
      </c>
      <c r="AC21">
        <f t="shared" si="0"/>
        <v>4.666666666666667</v>
      </c>
    </row>
    <row r="22" spans="1:29" x14ac:dyDescent="0.25">
      <c r="A22" s="26">
        <v>2025</v>
      </c>
      <c r="B22" s="26">
        <v>1</v>
      </c>
      <c r="C22" s="26">
        <v>12</v>
      </c>
      <c r="D22" s="26" t="s">
        <v>872</v>
      </c>
      <c r="E22" s="26" t="s">
        <v>832</v>
      </c>
      <c r="F22" s="26"/>
      <c r="G22" s="26" t="s">
        <v>684</v>
      </c>
      <c r="H22" s="26" t="s">
        <v>30</v>
      </c>
      <c r="K22" s="18" t="s">
        <v>32</v>
      </c>
      <c r="L22">
        <v>75</v>
      </c>
      <c r="M22">
        <v>75</v>
      </c>
      <c r="N22">
        <v>75</v>
      </c>
      <c r="O22">
        <v>75</v>
      </c>
      <c r="P22">
        <v>75</v>
      </c>
      <c r="Q22">
        <v>75</v>
      </c>
      <c r="R22">
        <v>450</v>
      </c>
      <c r="Z22" s="23" t="s">
        <v>873</v>
      </c>
      <c r="AA22">
        <v>9</v>
      </c>
      <c r="AC22">
        <f t="shared" si="0"/>
        <v>1.5</v>
      </c>
    </row>
    <row r="23" spans="1:29" x14ac:dyDescent="0.25">
      <c r="A23" s="26">
        <v>2025</v>
      </c>
      <c r="B23" s="26">
        <v>1</v>
      </c>
      <c r="C23" s="26">
        <v>13</v>
      </c>
      <c r="D23" s="26" t="s">
        <v>874</v>
      </c>
      <c r="E23" s="26" t="s">
        <v>832</v>
      </c>
      <c r="F23" s="26"/>
      <c r="G23" s="26" t="s">
        <v>92</v>
      </c>
      <c r="H23" s="26" t="s">
        <v>30</v>
      </c>
      <c r="Z23" s="23" t="s">
        <v>875</v>
      </c>
      <c r="AA23">
        <v>8</v>
      </c>
      <c r="AC23">
        <f t="shared" si="0"/>
        <v>1.3333333333333333</v>
      </c>
    </row>
    <row r="24" spans="1:29" x14ac:dyDescent="0.25">
      <c r="A24" s="26">
        <v>2025</v>
      </c>
      <c r="B24" s="26">
        <v>1</v>
      </c>
      <c r="C24" s="26">
        <v>14</v>
      </c>
      <c r="D24" s="26" t="s">
        <v>876</v>
      </c>
      <c r="E24" s="26" t="s">
        <v>832</v>
      </c>
      <c r="F24" s="26"/>
      <c r="G24" s="26" t="s">
        <v>92</v>
      </c>
      <c r="H24" s="26" t="s">
        <v>7</v>
      </c>
      <c r="Z24" s="23" t="s">
        <v>877</v>
      </c>
      <c r="AA24">
        <v>5</v>
      </c>
      <c r="AC24">
        <f t="shared" si="0"/>
        <v>0.83333333333333337</v>
      </c>
    </row>
    <row r="25" spans="1:29" x14ac:dyDescent="0.25">
      <c r="A25" s="26">
        <v>2025</v>
      </c>
      <c r="B25" s="26">
        <v>1</v>
      </c>
      <c r="C25" s="26">
        <v>17</v>
      </c>
      <c r="D25" s="26" t="s">
        <v>878</v>
      </c>
      <c r="E25" s="26" t="s">
        <v>832</v>
      </c>
      <c r="F25" s="26"/>
      <c r="G25" s="26" t="s">
        <v>841</v>
      </c>
      <c r="H25" s="26" t="s">
        <v>30</v>
      </c>
      <c r="Z25" s="23" t="s">
        <v>879</v>
      </c>
      <c r="AA25">
        <v>4</v>
      </c>
      <c r="AC25">
        <f t="shared" si="0"/>
        <v>0.66666666666666663</v>
      </c>
    </row>
    <row r="26" spans="1:29" x14ac:dyDescent="0.25">
      <c r="A26" s="26">
        <v>2025</v>
      </c>
      <c r="B26" s="26">
        <v>1</v>
      </c>
      <c r="C26" s="26">
        <v>23</v>
      </c>
      <c r="D26" s="26" t="s">
        <v>880</v>
      </c>
      <c r="E26" s="26" t="s">
        <v>832</v>
      </c>
      <c r="F26" s="26"/>
      <c r="G26" s="26" t="s">
        <v>677</v>
      </c>
      <c r="H26" s="26" t="s">
        <v>7</v>
      </c>
      <c r="Z26" s="23" t="s">
        <v>881</v>
      </c>
      <c r="AA26">
        <v>2</v>
      </c>
      <c r="AC26">
        <f t="shared" si="0"/>
        <v>0.33333333333333331</v>
      </c>
    </row>
    <row r="27" spans="1:29" x14ac:dyDescent="0.25">
      <c r="A27" s="26">
        <v>2025</v>
      </c>
      <c r="B27" s="26">
        <v>1</v>
      </c>
      <c r="C27" s="26">
        <v>24</v>
      </c>
      <c r="D27" s="26" t="s">
        <v>882</v>
      </c>
      <c r="E27" s="26" t="s">
        <v>832</v>
      </c>
      <c r="F27" s="26"/>
      <c r="G27" s="26" t="s">
        <v>845</v>
      </c>
      <c r="H27" s="26" t="s">
        <v>8</v>
      </c>
      <c r="Z27" s="18" t="s">
        <v>868</v>
      </c>
      <c r="AA27">
        <v>102</v>
      </c>
      <c r="AC27">
        <f t="shared" si="0"/>
        <v>17</v>
      </c>
    </row>
    <row r="28" spans="1:29" x14ac:dyDescent="0.25">
      <c r="A28" s="26">
        <v>2025</v>
      </c>
      <c r="B28" s="26">
        <v>1</v>
      </c>
      <c r="C28" s="26">
        <v>25</v>
      </c>
      <c r="D28" s="26" t="s">
        <v>883</v>
      </c>
      <c r="E28" s="26" t="s">
        <v>832</v>
      </c>
      <c r="F28" s="26"/>
      <c r="G28" s="26" t="s">
        <v>837</v>
      </c>
      <c r="H28" s="26" t="s">
        <v>30</v>
      </c>
      <c r="Z28" s="23" t="s">
        <v>884</v>
      </c>
      <c r="AA28">
        <v>31</v>
      </c>
      <c r="AC28">
        <f t="shared" si="0"/>
        <v>5.166666666666667</v>
      </c>
    </row>
    <row r="29" spans="1:29" x14ac:dyDescent="0.25">
      <c r="A29" s="26">
        <v>2025</v>
      </c>
      <c r="B29" s="26">
        <v>1</v>
      </c>
      <c r="C29" s="26">
        <v>30</v>
      </c>
      <c r="D29" s="26" t="s">
        <v>885</v>
      </c>
      <c r="E29" s="26" t="s">
        <v>832</v>
      </c>
      <c r="F29" s="26"/>
      <c r="G29" s="26" t="s">
        <v>855</v>
      </c>
      <c r="H29" s="26" t="s">
        <v>8</v>
      </c>
      <c r="Z29" s="23" t="s">
        <v>886</v>
      </c>
      <c r="AA29">
        <v>30</v>
      </c>
      <c r="AC29">
        <f t="shared" si="0"/>
        <v>5</v>
      </c>
    </row>
    <row r="30" spans="1:29" x14ac:dyDescent="0.25">
      <c r="A30" s="26">
        <v>2025</v>
      </c>
      <c r="B30" s="26">
        <v>1</v>
      </c>
      <c r="C30" s="26">
        <v>45</v>
      </c>
      <c r="D30" s="26" t="s">
        <v>887</v>
      </c>
      <c r="E30" s="26" t="s">
        <v>832</v>
      </c>
      <c r="F30" s="26"/>
      <c r="G30" s="26" t="s">
        <v>850</v>
      </c>
      <c r="H30" s="26" t="s">
        <v>30</v>
      </c>
      <c r="Z30" s="23" t="s">
        <v>881</v>
      </c>
      <c r="AA30">
        <v>19</v>
      </c>
      <c r="AC30">
        <f t="shared" si="0"/>
        <v>3.1666666666666665</v>
      </c>
    </row>
    <row r="31" spans="1:29" x14ac:dyDescent="0.25">
      <c r="A31" s="26">
        <v>2025</v>
      </c>
      <c r="B31" s="26">
        <v>1</v>
      </c>
      <c r="C31" s="26">
        <v>51</v>
      </c>
      <c r="D31" s="26" t="s">
        <v>888</v>
      </c>
      <c r="E31" s="26" t="s">
        <v>832</v>
      </c>
      <c r="F31" s="26"/>
      <c r="G31" s="26" t="s">
        <v>855</v>
      </c>
      <c r="H31" s="26" t="s">
        <v>7</v>
      </c>
      <c r="Z31" s="23" t="s">
        <v>889</v>
      </c>
      <c r="AA31">
        <v>13</v>
      </c>
      <c r="AC31">
        <f t="shared" si="0"/>
        <v>2.1666666666666665</v>
      </c>
    </row>
    <row r="32" spans="1:29" x14ac:dyDescent="0.25">
      <c r="A32" s="26">
        <v>2025</v>
      </c>
      <c r="B32" s="26">
        <v>1</v>
      </c>
      <c r="C32" s="26">
        <v>55</v>
      </c>
      <c r="D32" s="26" t="s">
        <v>890</v>
      </c>
      <c r="E32" s="26" t="s">
        <v>832</v>
      </c>
      <c r="F32" s="26"/>
      <c r="G32" s="26" t="s">
        <v>70</v>
      </c>
      <c r="H32" s="26" t="s">
        <v>30</v>
      </c>
      <c r="Z32" s="23" t="s">
        <v>891</v>
      </c>
      <c r="AA32">
        <v>9</v>
      </c>
      <c r="AC32">
        <f t="shared" si="0"/>
        <v>1.5</v>
      </c>
    </row>
    <row r="33" spans="1:29" x14ac:dyDescent="0.25">
      <c r="A33" s="26">
        <v>2025</v>
      </c>
      <c r="B33" s="26">
        <v>1</v>
      </c>
      <c r="C33" s="26">
        <v>57</v>
      </c>
      <c r="D33" s="26" t="s">
        <v>892</v>
      </c>
      <c r="E33" s="26" t="s">
        <v>832</v>
      </c>
      <c r="F33" s="26"/>
      <c r="G33" s="26" t="s">
        <v>837</v>
      </c>
      <c r="H33" s="26" t="s">
        <v>30</v>
      </c>
      <c r="Z33" s="18" t="s">
        <v>863</v>
      </c>
      <c r="AA33">
        <v>43</v>
      </c>
      <c r="AC33">
        <f t="shared" si="0"/>
        <v>7.166666666666667</v>
      </c>
    </row>
    <row r="34" spans="1:29" x14ac:dyDescent="0.25">
      <c r="A34" s="26">
        <v>2025</v>
      </c>
      <c r="B34" s="26">
        <v>1</v>
      </c>
      <c r="C34" s="26">
        <v>58</v>
      </c>
      <c r="D34" s="26" t="s">
        <v>893</v>
      </c>
      <c r="E34" s="26" t="s">
        <v>832</v>
      </c>
      <c r="F34" s="26"/>
      <c r="G34" s="26" t="s">
        <v>676</v>
      </c>
      <c r="H34" s="26" t="s">
        <v>7</v>
      </c>
      <c r="Z34" s="23" t="s">
        <v>29</v>
      </c>
      <c r="AA34">
        <v>12</v>
      </c>
      <c r="AC34">
        <f t="shared" si="0"/>
        <v>2</v>
      </c>
    </row>
    <row r="35" spans="1:29" x14ac:dyDescent="0.25">
      <c r="A35" s="26">
        <v>2025</v>
      </c>
      <c r="B35" s="26">
        <v>1</v>
      </c>
      <c r="C35" s="26">
        <v>60</v>
      </c>
      <c r="D35" s="26" t="s">
        <v>894</v>
      </c>
      <c r="E35" s="26" t="s">
        <v>832</v>
      </c>
      <c r="F35" s="26"/>
      <c r="G35" s="26" t="s">
        <v>855</v>
      </c>
      <c r="H35" s="26" t="s">
        <v>30</v>
      </c>
      <c r="Z35" s="23" t="s">
        <v>895</v>
      </c>
      <c r="AA35">
        <v>7</v>
      </c>
      <c r="AC35">
        <f t="shared" si="0"/>
        <v>1.1666666666666667</v>
      </c>
    </row>
    <row r="36" spans="1:29" x14ac:dyDescent="0.25">
      <c r="A36" s="26">
        <v>2025</v>
      </c>
      <c r="B36" s="26">
        <v>1</v>
      </c>
      <c r="C36" s="26">
        <v>61</v>
      </c>
      <c r="D36" s="26" t="s">
        <v>896</v>
      </c>
      <c r="E36" s="26" t="s">
        <v>832</v>
      </c>
      <c r="F36" s="26"/>
      <c r="G36" s="26" t="s">
        <v>852</v>
      </c>
      <c r="H36" s="26" t="s">
        <v>7</v>
      </c>
      <c r="Z36" s="23" t="s">
        <v>42</v>
      </c>
      <c r="AA36">
        <v>7</v>
      </c>
      <c r="AC36">
        <f t="shared" si="0"/>
        <v>1.1666666666666667</v>
      </c>
    </row>
    <row r="37" spans="1:29" x14ac:dyDescent="0.25">
      <c r="A37" s="26">
        <v>2025</v>
      </c>
      <c r="B37" s="26">
        <v>1</v>
      </c>
      <c r="C37" s="26">
        <v>72</v>
      </c>
      <c r="D37" s="26" t="s">
        <v>897</v>
      </c>
      <c r="E37" s="26" t="s">
        <v>832</v>
      </c>
      <c r="F37" s="26"/>
      <c r="G37" s="26" t="s">
        <v>860</v>
      </c>
      <c r="H37" s="26" t="s">
        <v>30</v>
      </c>
      <c r="Z37" s="23" t="s">
        <v>45</v>
      </c>
      <c r="AA37">
        <v>4</v>
      </c>
      <c r="AC37">
        <f t="shared" si="0"/>
        <v>0.66666666666666663</v>
      </c>
    </row>
    <row r="38" spans="1:29" x14ac:dyDescent="0.25">
      <c r="A38" s="26">
        <v>2025</v>
      </c>
      <c r="B38" s="26">
        <v>1</v>
      </c>
      <c r="C38" s="26">
        <v>73</v>
      </c>
      <c r="D38" s="26" t="s">
        <v>898</v>
      </c>
      <c r="E38" s="26" t="s">
        <v>832</v>
      </c>
      <c r="F38" s="26"/>
      <c r="G38" s="26" t="s">
        <v>841</v>
      </c>
      <c r="H38" s="26" t="s">
        <v>8</v>
      </c>
      <c r="Z38" s="23" t="s">
        <v>72</v>
      </c>
      <c r="AA38">
        <v>3</v>
      </c>
      <c r="AC38">
        <f t="shared" si="0"/>
        <v>0.5</v>
      </c>
    </row>
    <row r="39" spans="1:29" x14ac:dyDescent="0.25">
      <c r="A39" s="26">
        <v>2025</v>
      </c>
      <c r="B39" s="26">
        <v>2</v>
      </c>
      <c r="C39" s="26">
        <v>1</v>
      </c>
      <c r="D39" s="26" t="s">
        <v>899</v>
      </c>
      <c r="E39" s="26" t="s">
        <v>832</v>
      </c>
      <c r="F39" s="26"/>
      <c r="G39" s="26" t="s">
        <v>92</v>
      </c>
      <c r="H39" s="26" t="s">
        <v>30</v>
      </c>
      <c r="Z39" s="23" t="s">
        <v>900</v>
      </c>
      <c r="AA39">
        <v>2</v>
      </c>
      <c r="AC39">
        <f t="shared" si="0"/>
        <v>0.33333333333333331</v>
      </c>
    </row>
    <row r="40" spans="1:29" x14ac:dyDescent="0.25">
      <c r="A40" s="26">
        <v>2025</v>
      </c>
      <c r="B40" s="26">
        <v>2</v>
      </c>
      <c r="C40" s="26">
        <v>2</v>
      </c>
      <c r="D40" s="26" t="s">
        <v>901</v>
      </c>
      <c r="E40" s="26" t="s">
        <v>832</v>
      </c>
      <c r="F40" s="26"/>
      <c r="G40" s="26" t="s">
        <v>855</v>
      </c>
      <c r="H40" s="26" t="s">
        <v>8</v>
      </c>
      <c r="Z40" s="23" t="s">
        <v>49</v>
      </c>
      <c r="AA40">
        <v>2</v>
      </c>
      <c r="AC40">
        <f t="shared" si="0"/>
        <v>0.33333333333333331</v>
      </c>
    </row>
    <row r="41" spans="1:29" x14ac:dyDescent="0.25">
      <c r="A41" s="26">
        <v>2025</v>
      </c>
      <c r="B41" s="26">
        <v>2</v>
      </c>
      <c r="C41" s="26">
        <v>6</v>
      </c>
      <c r="D41" s="26" t="s">
        <v>902</v>
      </c>
      <c r="E41" s="26" t="s">
        <v>832</v>
      </c>
      <c r="F41" s="26"/>
      <c r="G41" s="26" t="s">
        <v>841</v>
      </c>
      <c r="H41" s="26" t="s">
        <v>7</v>
      </c>
      <c r="Z41" s="23" t="s">
        <v>68</v>
      </c>
      <c r="AA41">
        <v>2</v>
      </c>
      <c r="AC41">
        <f t="shared" si="0"/>
        <v>0.33333333333333331</v>
      </c>
    </row>
    <row r="42" spans="1:29" x14ac:dyDescent="0.25">
      <c r="A42" s="26">
        <v>2025</v>
      </c>
      <c r="B42" s="26">
        <v>2</v>
      </c>
      <c r="C42" s="26">
        <v>7</v>
      </c>
      <c r="D42" s="26" t="s">
        <v>903</v>
      </c>
      <c r="E42" s="26" t="s">
        <v>832</v>
      </c>
      <c r="F42" s="26"/>
      <c r="G42" s="26" t="s">
        <v>677</v>
      </c>
      <c r="H42" s="26" t="s">
        <v>30</v>
      </c>
      <c r="Z42" s="23" t="s">
        <v>51</v>
      </c>
      <c r="AA42">
        <v>2</v>
      </c>
      <c r="AC42">
        <f t="shared" si="0"/>
        <v>0.33333333333333331</v>
      </c>
    </row>
    <row r="43" spans="1:29" x14ac:dyDescent="0.25">
      <c r="A43" s="26">
        <v>2025</v>
      </c>
      <c r="B43" s="26">
        <v>2</v>
      </c>
      <c r="C43" s="26">
        <v>15</v>
      </c>
      <c r="D43" s="26" t="s">
        <v>904</v>
      </c>
      <c r="E43" s="26" t="s">
        <v>832</v>
      </c>
      <c r="F43" s="26"/>
      <c r="G43" s="26" t="s">
        <v>841</v>
      </c>
      <c r="H43" s="26" t="s">
        <v>30</v>
      </c>
      <c r="Z43" s="23" t="s">
        <v>905</v>
      </c>
      <c r="AA43">
        <v>1</v>
      </c>
      <c r="AC43">
        <f t="shared" si="0"/>
        <v>0.16666666666666666</v>
      </c>
    </row>
    <row r="44" spans="1:29" x14ac:dyDescent="0.25">
      <c r="A44" s="26">
        <v>2025</v>
      </c>
      <c r="B44" s="26">
        <v>2</v>
      </c>
      <c r="C44" s="26">
        <v>16</v>
      </c>
      <c r="D44" s="26" t="s">
        <v>906</v>
      </c>
      <c r="E44" s="26" t="s">
        <v>832</v>
      </c>
      <c r="F44" s="26"/>
      <c r="G44" s="26" t="s">
        <v>92</v>
      </c>
      <c r="H44" s="26" t="s">
        <v>30</v>
      </c>
      <c r="Z44" s="23" t="s">
        <v>907</v>
      </c>
      <c r="AA44">
        <v>1</v>
      </c>
      <c r="AC44">
        <f t="shared" si="0"/>
        <v>0.16666666666666666</v>
      </c>
    </row>
    <row r="45" spans="1:29" x14ac:dyDescent="0.25">
      <c r="A45" s="26">
        <v>2025</v>
      </c>
      <c r="B45" s="26">
        <v>2</v>
      </c>
      <c r="C45" s="26">
        <v>19</v>
      </c>
      <c r="D45" s="26" t="s">
        <v>908</v>
      </c>
      <c r="E45" s="26" t="s">
        <v>832</v>
      </c>
      <c r="F45" s="26"/>
      <c r="G45" s="26" t="s">
        <v>839</v>
      </c>
      <c r="H45" s="26" t="s">
        <v>7</v>
      </c>
      <c r="Z45" s="18" t="s">
        <v>830</v>
      </c>
      <c r="AA45">
        <v>20</v>
      </c>
      <c r="AC45">
        <f t="shared" si="0"/>
        <v>3.3333333333333335</v>
      </c>
    </row>
    <row r="46" spans="1:29" x14ac:dyDescent="0.25">
      <c r="A46" s="26">
        <v>2025</v>
      </c>
      <c r="B46" s="26">
        <v>2</v>
      </c>
      <c r="C46" s="26">
        <v>20</v>
      </c>
      <c r="D46" s="26" t="s">
        <v>909</v>
      </c>
      <c r="E46" s="26" t="s">
        <v>832</v>
      </c>
      <c r="F46" s="26"/>
      <c r="G46" s="26" t="s">
        <v>839</v>
      </c>
      <c r="H46" s="26" t="s">
        <v>7</v>
      </c>
      <c r="Z46" s="23" t="s">
        <v>831</v>
      </c>
      <c r="AA46">
        <v>6</v>
      </c>
      <c r="AC46">
        <f t="shared" si="0"/>
        <v>1</v>
      </c>
    </row>
    <row r="47" spans="1:29" x14ac:dyDescent="0.25">
      <c r="A47" s="26">
        <v>2025</v>
      </c>
      <c r="B47" s="26">
        <v>2</v>
      </c>
      <c r="C47" s="26">
        <v>21</v>
      </c>
      <c r="D47" s="26" t="s">
        <v>910</v>
      </c>
      <c r="E47" s="26" t="s">
        <v>832</v>
      </c>
      <c r="F47" s="26"/>
      <c r="G47" s="26" t="s">
        <v>839</v>
      </c>
      <c r="H47" s="26" t="s">
        <v>30</v>
      </c>
      <c r="Z47" s="23" t="s">
        <v>844</v>
      </c>
      <c r="AA47">
        <v>5</v>
      </c>
      <c r="AC47">
        <f t="shared" si="0"/>
        <v>0.83333333333333337</v>
      </c>
    </row>
    <row r="48" spans="1:29" x14ac:dyDescent="0.25">
      <c r="A48" s="26">
        <v>2025</v>
      </c>
      <c r="B48" s="26">
        <v>2</v>
      </c>
      <c r="C48" s="26">
        <v>22</v>
      </c>
      <c r="D48" s="26" t="s">
        <v>911</v>
      </c>
      <c r="E48" s="26" t="s">
        <v>832</v>
      </c>
      <c r="F48" s="26"/>
      <c r="G48" s="26" t="s">
        <v>850</v>
      </c>
      <c r="H48" s="26" t="s">
        <v>7</v>
      </c>
      <c r="Z48" s="23" t="s">
        <v>854</v>
      </c>
      <c r="AA48">
        <v>4</v>
      </c>
      <c r="AC48">
        <f t="shared" si="0"/>
        <v>0.66666666666666663</v>
      </c>
    </row>
    <row r="49" spans="1:29" x14ac:dyDescent="0.25">
      <c r="A49" s="26">
        <v>2025</v>
      </c>
      <c r="B49" s="26">
        <v>2</v>
      </c>
      <c r="C49" s="26">
        <v>40</v>
      </c>
      <c r="D49" s="26" t="s">
        <v>912</v>
      </c>
      <c r="E49" s="26" t="s">
        <v>832</v>
      </c>
      <c r="F49" s="26"/>
      <c r="G49" s="26" t="s">
        <v>855</v>
      </c>
      <c r="H49" s="26" t="s">
        <v>30</v>
      </c>
      <c r="Z49" s="23" t="s">
        <v>836</v>
      </c>
      <c r="AA49">
        <v>4</v>
      </c>
      <c r="AC49">
        <f t="shared" si="0"/>
        <v>0.66666666666666663</v>
      </c>
    </row>
    <row r="50" spans="1:29" x14ac:dyDescent="0.25">
      <c r="A50" s="26">
        <v>2025</v>
      </c>
      <c r="B50" s="26">
        <v>2</v>
      </c>
      <c r="C50" s="26">
        <v>53</v>
      </c>
      <c r="D50" s="26" t="s">
        <v>913</v>
      </c>
      <c r="E50" s="26" t="s">
        <v>832</v>
      </c>
      <c r="F50" s="26"/>
      <c r="G50" s="26" t="s">
        <v>841</v>
      </c>
      <c r="H50" s="26" t="s">
        <v>30</v>
      </c>
      <c r="Z50" s="23" t="s">
        <v>862</v>
      </c>
      <c r="AA50">
        <v>1</v>
      </c>
      <c r="AC50">
        <f t="shared" si="0"/>
        <v>0.16666666666666666</v>
      </c>
    </row>
    <row r="51" spans="1:29" x14ac:dyDescent="0.25">
      <c r="A51" s="26">
        <v>2025</v>
      </c>
      <c r="B51" s="26">
        <v>2</v>
      </c>
      <c r="C51" s="26">
        <v>66</v>
      </c>
      <c r="D51" s="26" t="s">
        <v>914</v>
      </c>
      <c r="E51" s="26" t="s">
        <v>832</v>
      </c>
      <c r="F51" s="26"/>
      <c r="G51" s="26" t="s">
        <v>852</v>
      </c>
      <c r="H51" s="26" t="s">
        <v>7</v>
      </c>
      <c r="Z51" s="18" t="s">
        <v>32</v>
      </c>
      <c r="AA51">
        <v>450</v>
      </c>
      <c r="AC51">
        <f t="shared" si="0"/>
        <v>75</v>
      </c>
    </row>
    <row r="52" spans="1:29" x14ac:dyDescent="0.25">
      <c r="A52" s="26">
        <v>2025</v>
      </c>
      <c r="B52" s="26">
        <v>2</v>
      </c>
      <c r="C52" s="26">
        <v>69</v>
      </c>
      <c r="D52" s="26" t="s">
        <v>915</v>
      </c>
      <c r="E52" s="26" t="s">
        <v>832</v>
      </c>
      <c r="F52" s="26"/>
      <c r="G52" s="26" t="s">
        <v>850</v>
      </c>
      <c r="H52" s="26" t="s">
        <v>30</v>
      </c>
    </row>
    <row r="53" spans="1:29" x14ac:dyDescent="0.25">
      <c r="A53" s="26">
        <v>2025</v>
      </c>
      <c r="B53" s="26">
        <v>2</v>
      </c>
      <c r="C53" s="26">
        <v>71</v>
      </c>
      <c r="D53" s="26" t="s">
        <v>916</v>
      </c>
      <c r="E53" s="26" t="s">
        <v>832</v>
      </c>
      <c r="F53" s="26"/>
      <c r="G53" s="26" t="s">
        <v>676</v>
      </c>
      <c r="H53" s="26" t="s">
        <v>7</v>
      </c>
    </row>
    <row r="54" spans="1:29" x14ac:dyDescent="0.25">
      <c r="A54" s="26">
        <v>2025</v>
      </c>
      <c r="B54" s="26">
        <v>3</v>
      </c>
      <c r="C54" s="26">
        <v>1</v>
      </c>
      <c r="D54" s="26" t="s">
        <v>917</v>
      </c>
      <c r="E54" s="26" t="s">
        <v>832</v>
      </c>
      <c r="F54" s="26"/>
      <c r="G54" s="26" t="s">
        <v>92</v>
      </c>
      <c r="H54" s="26" t="s">
        <v>7</v>
      </c>
    </row>
    <row r="55" spans="1:29" x14ac:dyDescent="0.25">
      <c r="A55" s="26">
        <v>2025</v>
      </c>
      <c r="B55" s="26">
        <v>3</v>
      </c>
      <c r="C55" s="26">
        <v>2</v>
      </c>
      <c r="D55" s="26" t="s">
        <v>918</v>
      </c>
      <c r="E55" s="26" t="s">
        <v>832</v>
      </c>
      <c r="F55" s="26"/>
      <c r="G55" s="26" t="s">
        <v>92</v>
      </c>
      <c r="H55" s="26" t="s">
        <v>30</v>
      </c>
    </row>
    <row r="56" spans="1:29" x14ac:dyDescent="0.25">
      <c r="A56" s="26">
        <v>2025</v>
      </c>
      <c r="B56" s="26">
        <v>3</v>
      </c>
      <c r="C56" s="26">
        <v>3</v>
      </c>
      <c r="D56" s="26" t="s">
        <v>919</v>
      </c>
      <c r="E56" s="26" t="s">
        <v>832</v>
      </c>
      <c r="F56" s="26"/>
      <c r="G56" s="26" t="s">
        <v>841</v>
      </c>
      <c r="H56" s="26" t="s">
        <v>7</v>
      </c>
    </row>
    <row r="57" spans="1:29" x14ac:dyDescent="0.25">
      <c r="A57" s="26">
        <v>2025</v>
      </c>
      <c r="B57" s="26">
        <v>3</v>
      </c>
      <c r="C57" s="26">
        <v>4</v>
      </c>
      <c r="D57" s="26" t="s">
        <v>920</v>
      </c>
      <c r="E57" s="26" t="s">
        <v>832</v>
      </c>
      <c r="F57" s="26"/>
      <c r="G57" s="26" t="s">
        <v>841</v>
      </c>
      <c r="H57" s="26" t="s">
        <v>30</v>
      </c>
    </row>
    <row r="58" spans="1:29" x14ac:dyDescent="0.25">
      <c r="A58" s="26">
        <v>2025</v>
      </c>
      <c r="B58" s="26">
        <v>3</v>
      </c>
      <c r="C58" s="26">
        <v>5</v>
      </c>
      <c r="D58" s="26" t="s">
        <v>921</v>
      </c>
      <c r="E58" s="26" t="s">
        <v>832</v>
      </c>
      <c r="F58" s="26"/>
      <c r="G58" s="26" t="s">
        <v>92</v>
      </c>
      <c r="H58" s="26" t="s">
        <v>7</v>
      </c>
    </row>
    <row r="59" spans="1:29" x14ac:dyDescent="0.25">
      <c r="A59" s="26">
        <v>2025</v>
      </c>
      <c r="B59" s="26">
        <v>3</v>
      </c>
      <c r="C59" s="26">
        <v>6</v>
      </c>
      <c r="D59" s="26" t="s">
        <v>922</v>
      </c>
      <c r="E59" s="26" t="s">
        <v>832</v>
      </c>
      <c r="F59" s="26"/>
      <c r="G59" s="26" t="s">
        <v>857</v>
      </c>
      <c r="H59" s="26" t="s">
        <v>30</v>
      </c>
    </row>
    <row r="60" spans="1:29" x14ac:dyDescent="0.25">
      <c r="A60" s="26">
        <v>2025</v>
      </c>
      <c r="B60" s="26">
        <v>3</v>
      </c>
      <c r="C60" s="26">
        <v>7</v>
      </c>
      <c r="D60" s="26" t="s">
        <v>923</v>
      </c>
      <c r="E60" s="26" t="s">
        <v>832</v>
      </c>
      <c r="F60" s="26"/>
      <c r="G60" s="26" t="s">
        <v>857</v>
      </c>
      <c r="H60" s="26" t="s">
        <v>30</v>
      </c>
    </row>
    <row r="61" spans="1:29" x14ac:dyDescent="0.25">
      <c r="A61" s="26">
        <v>2025</v>
      </c>
      <c r="B61" s="26">
        <v>3</v>
      </c>
      <c r="C61" s="26">
        <v>8</v>
      </c>
      <c r="D61" s="26" t="s">
        <v>924</v>
      </c>
      <c r="E61" s="26" t="s">
        <v>832</v>
      </c>
      <c r="F61" s="26"/>
      <c r="G61" s="26" t="s">
        <v>857</v>
      </c>
      <c r="H61" s="26" t="s">
        <v>30</v>
      </c>
    </row>
    <row r="62" spans="1:29" x14ac:dyDescent="0.25">
      <c r="A62" s="26">
        <v>2025</v>
      </c>
      <c r="B62" s="26">
        <v>3</v>
      </c>
      <c r="C62" s="26">
        <v>9</v>
      </c>
      <c r="D62" s="26" t="s">
        <v>925</v>
      </c>
      <c r="E62" s="26" t="s">
        <v>832</v>
      </c>
      <c r="F62" s="26"/>
      <c r="G62" s="26" t="s">
        <v>92</v>
      </c>
      <c r="H62" s="26" t="s">
        <v>30</v>
      </c>
    </row>
    <row r="63" spans="1:29" x14ac:dyDescent="0.25">
      <c r="A63" s="26">
        <v>2025</v>
      </c>
      <c r="B63" s="26">
        <v>3</v>
      </c>
      <c r="C63" s="26">
        <v>10</v>
      </c>
      <c r="D63" s="26" t="s">
        <v>926</v>
      </c>
      <c r="E63" s="26" t="s">
        <v>832</v>
      </c>
      <c r="F63" s="26"/>
      <c r="G63" s="26" t="s">
        <v>92</v>
      </c>
      <c r="H63" s="26" t="s">
        <v>7</v>
      </c>
    </row>
    <row r="64" spans="1:29" x14ac:dyDescent="0.25">
      <c r="A64" s="26">
        <v>2025</v>
      </c>
      <c r="B64" s="26">
        <v>3</v>
      </c>
      <c r="C64" s="26">
        <v>11</v>
      </c>
      <c r="D64" s="26" t="s">
        <v>927</v>
      </c>
      <c r="E64" s="26" t="s">
        <v>832</v>
      </c>
      <c r="F64" s="26"/>
      <c r="G64" s="26" t="s">
        <v>676</v>
      </c>
      <c r="H64" s="26" t="s">
        <v>7</v>
      </c>
    </row>
    <row r="65" spans="1:8" x14ac:dyDescent="0.25">
      <c r="A65" s="26">
        <v>2025</v>
      </c>
      <c r="B65" s="26">
        <v>3</v>
      </c>
      <c r="C65" s="26">
        <v>12</v>
      </c>
      <c r="D65" s="26" t="s">
        <v>928</v>
      </c>
      <c r="E65" s="26" t="s">
        <v>832</v>
      </c>
      <c r="F65" s="26"/>
      <c r="G65" s="26" t="s">
        <v>676</v>
      </c>
      <c r="H65" s="26" t="s">
        <v>7</v>
      </c>
    </row>
    <row r="66" spans="1:8" x14ac:dyDescent="0.25">
      <c r="A66" s="26">
        <v>2025</v>
      </c>
      <c r="B66" s="26">
        <v>3</v>
      </c>
      <c r="C66" s="26">
        <v>13</v>
      </c>
      <c r="D66" s="26" t="s">
        <v>929</v>
      </c>
      <c r="E66" s="26" t="s">
        <v>832</v>
      </c>
      <c r="F66" s="26"/>
      <c r="G66" s="26" t="s">
        <v>676</v>
      </c>
      <c r="H66" s="26" t="s">
        <v>7</v>
      </c>
    </row>
    <row r="67" spans="1:8" x14ac:dyDescent="0.25">
      <c r="A67" s="26">
        <v>2025</v>
      </c>
      <c r="B67" s="26">
        <v>3</v>
      </c>
      <c r="C67" s="26">
        <v>14</v>
      </c>
      <c r="D67" s="26" t="s">
        <v>930</v>
      </c>
      <c r="E67" s="26" t="s">
        <v>832</v>
      </c>
      <c r="F67" s="26"/>
      <c r="G67" s="26" t="s">
        <v>676</v>
      </c>
      <c r="H67" s="26" t="s">
        <v>7</v>
      </c>
    </row>
    <row r="68" spans="1:8" x14ac:dyDescent="0.25">
      <c r="A68" s="26">
        <v>2025</v>
      </c>
      <c r="B68" s="26">
        <v>3</v>
      </c>
      <c r="C68" s="26">
        <v>15</v>
      </c>
      <c r="D68" s="26" t="s">
        <v>931</v>
      </c>
      <c r="E68" s="26" t="s">
        <v>832</v>
      </c>
      <c r="F68" s="26"/>
      <c r="G68" s="26" t="s">
        <v>841</v>
      </c>
      <c r="H68" s="26" t="s">
        <v>30</v>
      </c>
    </row>
    <row r="69" spans="1:8" x14ac:dyDescent="0.25">
      <c r="A69" s="26">
        <v>2025</v>
      </c>
      <c r="B69" s="26">
        <v>3</v>
      </c>
      <c r="C69" s="26">
        <v>31</v>
      </c>
      <c r="D69" s="26" t="s">
        <v>932</v>
      </c>
      <c r="E69" s="26" t="s">
        <v>832</v>
      </c>
      <c r="F69" s="26"/>
      <c r="G69" s="26" t="s">
        <v>837</v>
      </c>
      <c r="H69" s="26" t="s">
        <v>30</v>
      </c>
    </row>
    <row r="70" spans="1:8" x14ac:dyDescent="0.25">
      <c r="A70" s="26">
        <v>2025</v>
      </c>
      <c r="B70" s="26">
        <v>3</v>
      </c>
      <c r="C70" s="26">
        <v>32</v>
      </c>
      <c r="D70" s="26" t="s">
        <v>933</v>
      </c>
      <c r="E70" s="26" t="s">
        <v>832</v>
      </c>
      <c r="F70" s="26"/>
      <c r="G70" s="26" t="s">
        <v>837</v>
      </c>
      <c r="H70" s="26" t="s">
        <v>30</v>
      </c>
    </row>
    <row r="71" spans="1:8" x14ac:dyDescent="0.25">
      <c r="A71" s="26">
        <v>2025</v>
      </c>
      <c r="B71" s="26">
        <v>3</v>
      </c>
      <c r="C71" s="26">
        <v>33</v>
      </c>
      <c r="D71" s="26" t="s">
        <v>934</v>
      </c>
      <c r="E71" s="26" t="s">
        <v>832</v>
      </c>
      <c r="F71" s="26"/>
      <c r="G71" s="26" t="s">
        <v>837</v>
      </c>
      <c r="H71" s="26" t="s">
        <v>30</v>
      </c>
    </row>
    <row r="72" spans="1:8" x14ac:dyDescent="0.25">
      <c r="A72" s="26">
        <v>2025</v>
      </c>
      <c r="B72" s="26">
        <v>3</v>
      </c>
      <c r="C72" s="26">
        <v>34</v>
      </c>
      <c r="D72" s="26" t="s">
        <v>935</v>
      </c>
      <c r="E72" s="26" t="s">
        <v>832</v>
      </c>
      <c r="F72" s="26"/>
      <c r="G72" s="26" t="s">
        <v>860</v>
      </c>
      <c r="H72" s="26" t="s">
        <v>30</v>
      </c>
    </row>
    <row r="73" spans="1:8" x14ac:dyDescent="0.25">
      <c r="A73" s="26">
        <v>2025</v>
      </c>
      <c r="B73" s="26">
        <v>3</v>
      </c>
      <c r="C73" s="26">
        <v>35</v>
      </c>
      <c r="D73" s="26" t="s">
        <v>936</v>
      </c>
      <c r="E73" s="26" t="s">
        <v>832</v>
      </c>
      <c r="F73" s="26"/>
      <c r="G73" s="26" t="s">
        <v>92</v>
      </c>
      <c r="H73" s="26" t="s">
        <v>7</v>
      </c>
    </row>
    <row r="74" spans="1:8" x14ac:dyDescent="0.25">
      <c r="A74" s="26">
        <v>2025</v>
      </c>
      <c r="B74" s="26">
        <v>3</v>
      </c>
      <c r="C74" s="26">
        <v>51</v>
      </c>
      <c r="D74" s="26" t="s">
        <v>937</v>
      </c>
      <c r="E74" s="26" t="s">
        <v>832</v>
      </c>
      <c r="F74" s="26"/>
      <c r="G74" s="26" t="s">
        <v>839</v>
      </c>
      <c r="H74" s="26" t="s">
        <v>7</v>
      </c>
    </row>
    <row r="75" spans="1:8" x14ac:dyDescent="0.25">
      <c r="A75" s="26">
        <v>2025</v>
      </c>
      <c r="B75" s="26">
        <v>3</v>
      </c>
      <c r="C75" s="26">
        <v>52</v>
      </c>
      <c r="D75" s="26" t="s">
        <v>938</v>
      </c>
      <c r="E75" s="26" t="s">
        <v>832</v>
      </c>
      <c r="F75" s="26"/>
      <c r="G75" s="26" t="s">
        <v>839</v>
      </c>
      <c r="H75" s="26" t="s">
        <v>7</v>
      </c>
    </row>
    <row r="76" spans="1:8" x14ac:dyDescent="0.25">
      <c r="A76" s="26">
        <v>2025</v>
      </c>
      <c r="B76" s="26">
        <v>3</v>
      </c>
      <c r="C76" s="26">
        <v>53</v>
      </c>
      <c r="D76" s="26" t="s">
        <v>939</v>
      </c>
      <c r="E76" s="26" t="s">
        <v>832</v>
      </c>
      <c r="F76" s="26"/>
      <c r="G76" s="26" t="s">
        <v>841</v>
      </c>
      <c r="H76" s="26" t="s">
        <v>7</v>
      </c>
    </row>
    <row r="77" spans="1:8" x14ac:dyDescent="0.25">
      <c r="A77" s="26">
        <v>2025</v>
      </c>
      <c r="B77" s="26">
        <v>3</v>
      </c>
      <c r="C77" s="26">
        <v>54</v>
      </c>
      <c r="D77" s="26" t="s">
        <v>940</v>
      </c>
      <c r="E77" s="26" t="s">
        <v>832</v>
      </c>
      <c r="F77" s="26"/>
      <c r="G77" s="26" t="s">
        <v>839</v>
      </c>
      <c r="H77" s="26" t="s">
        <v>7</v>
      </c>
    </row>
    <row r="78" spans="1:8" x14ac:dyDescent="0.25">
      <c r="A78" s="26">
        <v>2025</v>
      </c>
      <c r="B78" s="26">
        <v>3</v>
      </c>
      <c r="C78" s="26">
        <v>55</v>
      </c>
      <c r="D78" s="26" t="s">
        <v>941</v>
      </c>
      <c r="E78" s="26" t="s">
        <v>832</v>
      </c>
      <c r="F78" s="26"/>
      <c r="G78" s="26" t="s">
        <v>92</v>
      </c>
      <c r="H78" s="26" t="s">
        <v>7</v>
      </c>
    </row>
    <row r="79" spans="1:8" x14ac:dyDescent="0.25">
      <c r="A79" s="26">
        <v>2025</v>
      </c>
      <c r="B79" s="26">
        <v>3</v>
      </c>
      <c r="C79" s="26">
        <v>57</v>
      </c>
      <c r="D79" s="26" t="s">
        <v>942</v>
      </c>
      <c r="E79" s="26" t="s">
        <v>832</v>
      </c>
      <c r="F79" s="26"/>
      <c r="G79" s="26" t="s">
        <v>837</v>
      </c>
      <c r="H79" s="26" t="s">
        <v>7</v>
      </c>
    </row>
    <row r="80" spans="1:8" x14ac:dyDescent="0.25">
      <c r="A80" s="26">
        <v>2025</v>
      </c>
      <c r="B80" s="26">
        <v>3</v>
      </c>
      <c r="C80" s="26">
        <v>59</v>
      </c>
      <c r="D80" s="26" t="s">
        <v>943</v>
      </c>
      <c r="E80" s="26" t="s">
        <v>832</v>
      </c>
      <c r="F80" s="26"/>
      <c r="G80" s="26" t="s">
        <v>850</v>
      </c>
      <c r="H80" s="26" t="s">
        <v>7</v>
      </c>
    </row>
    <row r="81" spans="1:8" x14ac:dyDescent="0.25">
      <c r="A81" s="26">
        <v>2025</v>
      </c>
      <c r="B81" s="26">
        <v>3</v>
      </c>
      <c r="C81" s="26">
        <v>60</v>
      </c>
      <c r="D81" s="26" t="s">
        <v>944</v>
      </c>
      <c r="E81" s="26" t="s">
        <v>832</v>
      </c>
      <c r="F81" s="26"/>
      <c r="G81" s="26" t="s">
        <v>850</v>
      </c>
      <c r="H81" s="26" t="s">
        <v>7</v>
      </c>
    </row>
    <row r="82" spans="1:8" x14ac:dyDescent="0.25">
      <c r="A82" s="26">
        <v>2025</v>
      </c>
      <c r="B82" s="26">
        <v>3</v>
      </c>
      <c r="C82" s="26">
        <v>61</v>
      </c>
      <c r="D82" s="26" t="s">
        <v>945</v>
      </c>
      <c r="E82" s="26" t="s">
        <v>832</v>
      </c>
      <c r="F82" s="26"/>
      <c r="G82" s="26" t="s">
        <v>852</v>
      </c>
      <c r="H82" s="26" t="s">
        <v>30</v>
      </c>
    </row>
    <row r="83" spans="1:8" x14ac:dyDescent="0.25">
      <c r="A83" s="26">
        <v>2025</v>
      </c>
      <c r="B83" s="26">
        <v>3</v>
      </c>
      <c r="C83" s="26">
        <v>62</v>
      </c>
      <c r="D83" s="26" t="s">
        <v>946</v>
      </c>
      <c r="E83" s="26" t="s">
        <v>832</v>
      </c>
      <c r="F83" s="26"/>
      <c r="G83" s="26" t="s">
        <v>852</v>
      </c>
      <c r="H83" s="26" t="s">
        <v>30</v>
      </c>
    </row>
    <row r="84" spans="1:8" x14ac:dyDescent="0.25">
      <c r="A84" s="26">
        <v>2025</v>
      </c>
      <c r="B84" s="26">
        <v>3</v>
      </c>
      <c r="C84" s="26">
        <v>63</v>
      </c>
      <c r="D84" s="26" t="s">
        <v>947</v>
      </c>
      <c r="E84" s="26" t="s">
        <v>832</v>
      </c>
      <c r="F84" s="26"/>
      <c r="G84" s="26" t="s">
        <v>852</v>
      </c>
      <c r="H84" s="26" t="s">
        <v>30</v>
      </c>
    </row>
    <row r="85" spans="1:8" x14ac:dyDescent="0.25">
      <c r="A85" s="26">
        <v>2025</v>
      </c>
      <c r="B85" s="26">
        <v>3</v>
      </c>
      <c r="C85" s="26">
        <v>69</v>
      </c>
      <c r="D85" s="26" t="s">
        <v>948</v>
      </c>
      <c r="E85" s="26" t="s">
        <v>832</v>
      </c>
      <c r="F85" s="26"/>
      <c r="G85" s="26" t="s">
        <v>676</v>
      </c>
      <c r="H85" s="26" t="s">
        <v>30</v>
      </c>
    </row>
    <row r="86" spans="1:8" x14ac:dyDescent="0.25">
      <c r="A86" s="26">
        <v>2025</v>
      </c>
      <c r="B86" s="26">
        <v>3</v>
      </c>
      <c r="C86" s="26">
        <v>70</v>
      </c>
      <c r="D86" s="26" t="s">
        <v>949</v>
      </c>
      <c r="E86" s="26" t="s">
        <v>832</v>
      </c>
      <c r="F86" s="26"/>
      <c r="G86" s="26" t="s">
        <v>676</v>
      </c>
      <c r="H86" s="26" t="s">
        <v>7</v>
      </c>
    </row>
    <row r="87" spans="1:8" x14ac:dyDescent="0.25">
      <c r="A87" s="26">
        <v>2025</v>
      </c>
      <c r="B87" s="26">
        <v>3</v>
      </c>
      <c r="C87" s="26">
        <v>75</v>
      </c>
      <c r="D87" s="26" t="s">
        <v>950</v>
      </c>
      <c r="E87" s="26" t="s">
        <v>832</v>
      </c>
      <c r="F87" s="26"/>
      <c r="G87" s="26" t="s">
        <v>850</v>
      </c>
      <c r="H87" s="26" t="s">
        <v>30</v>
      </c>
    </row>
    <row r="88" spans="1:8" x14ac:dyDescent="0.25">
      <c r="A88" s="26">
        <v>2025</v>
      </c>
      <c r="B88" s="26">
        <v>4</v>
      </c>
      <c r="C88" s="26">
        <v>2</v>
      </c>
      <c r="D88" s="26" t="s">
        <v>951</v>
      </c>
      <c r="E88" s="26" t="s">
        <v>832</v>
      </c>
      <c r="F88" s="26"/>
      <c r="G88" s="26" t="s">
        <v>92</v>
      </c>
      <c r="H88" s="26" t="s">
        <v>30</v>
      </c>
    </row>
    <row r="89" spans="1:8" x14ac:dyDescent="0.25">
      <c r="A89" s="26">
        <v>2025</v>
      </c>
      <c r="B89" s="26">
        <v>4</v>
      </c>
      <c r="C89" s="26">
        <v>3</v>
      </c>
      <c r="D89" s="26" t="s">
        <v>952</v>
      </c>
      <c r="E89" s="26" t="s">
        <v>832</v>
      </c>
      <c r="F89" s="26"/>
      <c r="G89" s="26" t="s">
        <v>92</v>
      </c>
      <c r="H89" s="26" t="s">
        <v>30</v>
      </c>
    </row>
    <row r="90" spans="1:8" x14ac:dyDescent="0.25">
      <c r="A90" s="26">
        <v>2025</v>
      </c>
      <c r="B90" s="26">
        <v>4</v>
      </c>
      <c r="C90" s="26">
        <v>4</v>
      </c>
      <c r="D90" s="26" t="s">
        <v>953</v>
      </c>
      <c r="E90" s="26" t="s">
        <v>832</v>
      </c>
      <c r="F90" s="26"/>
      <c r="G90" s="26" t="s">
        <v>848</v>
      </c>
      <c r="H90" s="26" t="s">
        <v>8</v>
      </c>
    </row>
    <row r="91" spans="1:8" x14ac:dyDescent="0.25">
      <c r="A91" s="26">
        <v>2025</v>
      </c>
      <c r="B91" s="26">
        <v>4</v>
      </c>
      <c r="C91" s="26">
        <v>5</v>
      </c>
      <c r="D91" s="26" t="s">
        <v>954</v>
      </c>
      <c r="E91" s="26" t="s">
        <v>832</v>
      </c>
      <c r="F91" s="26"/>
      <c r="G91" s="26" t="s">
        <v>848</v>
      </c>
      <c r="H91" s="26" t="s">
        <v>8</v>
      </c>
    </row>
    <row r="92" spans="1:8" x14ac:dyDescent="0.25">
      <c r="A92" s="26">
        <v>2025</v>
      </c>
      <c r="B92" s="26">
        <v>4</v>
      </c>
      <c r="C92" s="26">
        <v>6</v>
      </c>
      <c r="D92" s="26" t="s">
        <v>955</v>
      </c>
      <c r="E92" s="26" t="s">
        <v>832</v>
      </c>
      <c r="F92" s="26"/>
      <c r="G92" s="26" t="s">
        <v>848</v>
      </c>
      <c r="H92" s="26" t="s">
        <v>8</v>
      </c>
    </row>
    <row r="93" spans="1:8" x14ac:dyDescent="0.25">
      <c r="A93" s="26">
        <v>2025</v>
      </c>
      <c r="B93" s="26">
        <v>4</v>
      </c>
      <c r="C93" s="26">
        <v>11</v>
      </c>
      <c r="D93" s="26" t="s">
        <v>956</v>
      </c>
      <c r="E93" s="26" t="s">
        <v>832</v>
      </c>
      <c r="F93" s="26"/>
      <c r="G93" s="26" t="s">
        <v>92</v>
      </c>
      <c r="H93" s="26" t="s">
        <v>30</v>
      </c>
    </row>
    <row r="94" spans="1:8" x14ac:dyDescent="0.25">
      <c r="A94" s="26">
        <v>2025</v>
      </c>
      <c r="B94" s="26">
        <v>4</v>
      </c>
      <c r="C94" s="26">
        <v>15</v>
      </c>
      <c r="D94" s="26" t="s">
        <v>957</v>
      </c>
      <c r="E94" s="26" t="s">
        <v>832</v>
      </c>
      <c r="F94" s="26"/>
      <c r="G94" s="26" t="s">
        <v>837</v>
      </c>
      <c r="H94" s="26" t="s">
        <v>30</v>
      </c>
    </row>
    <row r="95" spans="1:8" x14ac:dyDescent="0.25">
      <c r="A95" s="26">
        <v>2025</v>
      </c>
      <c r="B95" s="26">
        <v>4</v>
      </c>
      <c r="C95" s="26">
        <v>16</v>
      </c>
      <c r="D95" s="26" t="s">
        <v>958</v>
      </c>
      <c r="E95" s="26" t="s">
        <v>832</v>
      </c>
      <c r="F95" s="26"/>
      <c r="G95" s="26" t="s">
        <v>841</v>
      </c>
      <c r="H95" s="26" t="s">
        <v>7</v>
      </c>
    </row>
    <row r="96" spans="1:8" x14ac:dyDescent="0.25">
      <c r="A96" s="26">
        <v>2025</v>
      </c>
      <c r="B96" s="26">
        <v>4</v>
      </c>
      <c r="C96" s="26">
        <v>17</v>
      </c>
      <c r="D96" s="26" t="s">
        <v>959</v>
      </c>
      <c r="E96" s="26" t="s">
        <v>832</v>
      </c>
      <c r="F96" s="26"/>
      <c r="G96" s="26" t="s">
        <v>92</v>
      </c>
      <c r="H96" s="26" t="s">
        <v>30</v>
      </c>
    </row>
    <row r="97" spans="1:8" x14ac:dyDescent="0.25">
      <c r="A97" s="26">
        <v>2025</v>
      </c>
      <c r="B97" s="26">
        <v>4</v>
      </c>
      <c r="C97" s="26">
        <v>18</v>
      </c>
      <c r="D97" s="26" t="s">
        <v>960</v>
      </c>
      <c r="E97" s="26" t="s">
        <v>832</v>
      </c>
      <c r="F97" s="26"/>
      <c r="G97" s="26" t="s">
        <v>92</v>
      </c>
      <c r="H97" s="26" t="s">
        <v>8</v>
      </c>
    </row>
    <row r="98" spans="1:8" x14ac:dyDescent="0.25">
      <c r="A98" s="26">
        <v>2025</v>
      </c>
      <c r="B98" s="26">
        <v>4</v>
      </c>
      <c r="C98" s="26">
        <v>19</v>
      </c>
      <c r="D98" s="26" t="s">
        <v>961</v>
      </c>
      <c r="E98" s="26" t="s">
        <v>832</v>
      </c>
      <c r="F98" s="26"/>
      <c r="G98" s="26" t="s">
        <v>92</v>
      </c>
      <c r="H98" s="26" t="s">
        <v>30</v>
      </c>
    </row>
    <row r="99" spans="1:8" x14ac:dyDescent="0.25">
      <c r="A99" s="26">
        <v>2025</v>
      </c>
      <c r="B99" s="26">
        <v>4</v>
      </c>
      <c r="C99" s="26">
        <v>20</v>
      </c>
      <c r="D99" s="26" t="s">
        <v>962</v>
      </c>
      <c r="E99" s="26" t="s">
        <v>832</v>
      </c>
      <c r="F99" s="26"/>
      <c r="G99" s="26" t="s">
        <v>92</v>
      </c>
      <c r="H99" s="26" t="s">
        <v>30</v>
      </c>
    </row>
    <row r="100" spans="1:8" x14ac:dyDescent="0.25">
      <c r="A100" s="26">
        <v>2025</v>
      </c>
      <c r="B100" s="26">
        <v>4</v>
      </c>
      <c r="C100" s="26">
        <v>36</v>
      </c>
      <c r="D100" s="26" t="s">
        <v>963</v>
      </c>
      <c r="E100" s="26" t="s">
        <v>832</v>
      </c>
      <c r="F100" s="26"/>
      <c r="G100" s="26" t="s">
        <v>839</v>
      </c>
      <c r="H100" s="26" t="s">
        <v>30</v>
      </c>
    </row>
    <row r="101" spans="1:8" x14ac:dyDescent="0.25">
      <c r="A101" s="26">
        <v>2025</v>
      </c>
      <c r="B101" s="26">
        <v>4</v>
      </c>
      <c r="C101" s="26">
        <v>40</v>
      </c>
      <c r="D101" s="26" t="s">
        <v>964</v>
      </c>
      <c r="E101" s="26" t="s">
        <v>832</v>
      </c>
      <c r="F101" s="26"/>
      <c r="G101" s="26" t="s">
        <v>92</v>
      </c>
      <c r="H101" s="26" t="s">
        <v>30</v>
      </c>
    </row>
    <row r="102" spans="1:8" x14ac:dyDescent="0.25">
      <c r="A102" s="26">
        <v>2025</v>
      </c>
      <c r="B102" s="26">
        <v>4</v>
      </c>
      <c r="C102" s="26">
        <v>41</v>
      </c>
      <c r="D102" s="26" t="s">
        <v>965</v>
      </c>
      <c r="E102" s="26" t="s">
        <v>832</v>
      </c>
      <c r="F102" s="26"/>
      <c r="G102" s="26" t="s">
        <v>676</v>
      </c>
      <c r="H102" s="26" t="s">
        <v>30</v>
      </c>
    </row>
    <row r="103" spans="1:8" x14ac:dyDescent="0.25">
      <c r="A103" s="26">
        <v>2025</v>
      </c>
      <c r="B103" s="26">
        <v>4</v>
      </c>
      <c r="C103" s="26">
        <v>46</v>
      </c>
      <c r="D103" s="26" t="s">
        <v>966</v>
      </c>
      <c r="E103" s="26" t="s">
        <v>832</v>
      </c>
      <c r="F103" s="26"/>
      <c r="G103" s="26" t="s">
        <v>92</v>
      </c>
      <c r="H103" s="26" t="s">
        <v>30</v>
      </c>
    </row>
    <row r="104" spans="1:8" x14ac:dyDescent="0.25">
      <c r="A104" s="26">
        <v>2025</v>
      </c>
      <c r="B104" s="26">
        <v>4</v>
      </c>
      <c r="C104" s="26">
        <v>47</v>
      </c>
      <c r="D104" s="26" t="s">
        <v>967</v>
      </c>
      <c r="E104" s="26" t="s">
        <v>832</v>
      </c>
      <c r="F104" s="26"/>
      <c r="G104" s="26" t="s">
        <v>70</v>
      </c>
      <c r="H104" s="26" t="s">
        <v>30</v>
      </c>
    </row>
    <row r="105" spans="1:8" x14ac:dyDescent="0.25">
      <c r="A105" s="26">
        <v>2025</v>
      </c>
      <c r="B105" s="26">
        <v>4</v>
      </c>
      <c r="C105" s="26">
        <v>48</v>
      </c>
      <c r="D105" s="26" t="s">
        <v>968</v>
      </c>
      <c r="E105" s="26" t="s">
        <v>832</v>
      </c>
      <c r="F105" s="26"/>
      <c r="G105" s="26" t="s">
        <v>70</v>
      </c>
      <c r="H105" s="26" t="s">
        <v>30</v>
      </c>
    </row>
    <row r="106" spans="1:8" x14ac:dyDescent="0.25">
      <c r="A106" s="26">
        <v>2025</v>
      </c>
      <c r="B106" s="26">
        <v>4</v>
      </c>
      <c r="C106" s="26">
        <v>49</v>
      </c>
      <c r="D106" s="26" t="s">
        <v>969</v>
      </c>
      <c r="E106" s="26" t="s">
        <v>832</v>
      </c>
      <c r="F106" s="26"/>
      <c r="G106" s="26" t="s">
        <v>70</v>
      </c>
      <c r="H106" s="26" t="s">
        <v>30</v>
      </c>
    </row>
    <row r="107" spans="1:8" x14ac:dyDescent="0.25">
      <c r="A107" s="26">
        <v>2025</v>
      </c>
      <c r="B107" s="26">
        <v>4</v>
      </c>
      <c r="C107" s="26">
        <v>50</v>
      </c>
      <c r="D107" s="26" t="s">
        <v>970</v>
      </c>
      <c r="E107" s="26" t="s">
        <v>832</v>
      </c>
      <c r="F107" s="26"/>
      <c r="G107" s="26" t="s">
        <v>684</v>
      </c>
      <c r="H107" s="26" t="s">
        <v>30</v>
      </c>
    </row>
    <row r="108" spans="1:8" x14ac:dyDescent="0.25">
      <c r="A108" s="26">
        <v>2025</v>
      </c>
      <c r="B108" s="26">
        <v>4</v>
      </c>
      <c r="C108" s="26">
        <v>51</v>
      </c>
      <c r="D108" s="26" t="s">
        <v>971</v>
      </c>
      <c r="E108" s="26" t="s">
        <v>832</v>
      </c>
      <c r="F108" s="26"/>
      <c r="G108" s="26" t="s">
        <v>684</v>
      </c>
      <c r="H108" s="26" t="s">
        <v>8</v>
      </c>
    </row>
    <row r="109" spans="1:8" x14ac:dyDescent="0.25">
      <c r="A109" s="26">
        <v>2025</v>
      </c>
      <c r="B109" s="26">
        <v>4</v>
      </c>
      <c r="C109" s="26">
        <v>59</v>
      </c>
      <c r="D109" s="27" t="s">
        <v>972</v>
      </c>
      <c r="E109" s="27" t="s">
        <v>832</v>
      </c>
      <c r="G109" s="27" t="s">
        <v>857</v>
      </c>
      <c r="H109" s="26" t="s">
        <v>30</v>
      </c>
    </row>
    <row r="110" spans="1:8" x14ac:dyDescent="0.25">
      <c r="A110" s="26">
        <v>2025</v>
      </c>
      <c r="B110" s="26">
        <v>4</v>
      </c>
      <c r="C110" s="26">
        <v>60</v>
      </c>
      <c r="D110" s="27" t="s">
        <v>973</v>
      </c>
      <c r="E110" s="27" t="s">
        <v>832</v>
      </c>
      <c r="F110" s="26"/>
      <c r="G110" s="27" t="s">
        <v>676</v>
      </c>
      <c r="H110" s="26" t="s">
        <v>7</v>
      </c>
    </row>
    <row r="111" spans="1:8" x14ac:dyDescent="0.25">
      <c r="A111" s="26">
        <v>2025</v>
      </c>
      <c r="B111" s="26">
        <v>4</v>
      </c>
      <c r="C111" s="26">
        <v>61</v>
      </c>
      <c r="D111" s="27" t="s">
        <v>974</v>
      </c>
      <c r="E111" s="27" t="s">
        <v>832</v>
      </c>
      <c r="F111" s="26"/>
      <c r="G111" s="27" t="s">
        <v>837</v>
      </c>
      <c r="H111" s="26" t="s">
        <v>30</v>
      </c>
    </row>
    <row r="112" spans="1:8" x14ac:dyDescent="0.25">
      <c r="A112" s="26">
        <v>2025</v>
      </c>
      <c r="B112" s="26">
        <v>4</v>
      </c>
      <c r="C112" s="26"/>
      <c r="D112" s="27" t="s">
        <v>975</v>
      </c>
      <c r="E112" s="27" t="s">
        <v>832</v>
      </c>
      <c r="F112" s="26"/>
      <c r="G112" s="27" t="s">
        <v>92</v>
      </c>
      <c r="H112" s="26" t="s">
        <v>30</v>
      </c>
    </row>
    <row r="113" spans="1:8" x14ac:dyDescent="0.25">
      <c r="A113" s="26">
        <v>2025</v>
      </c>
      <c r="B113" s="26">
        <v>5</v>
      </c>
      <c r="C113" s="26">
        <v>1</v>
      </c>
      <c r="D113" s="26" t="s">
        <v>976</v>
      </c>
      <c r="E113" s="26" t="s">
        <v>832</v>
      </c>
      <c r="F113" s="26"/>
      <c r="G113" s="26" t="s">
        <v>677</v>
      </c>
      <c r="H113" s="26" t="s">
        <v>7</v>
      </c>
    </row>
    <row r="114" spans="1:8" x14ac:dyDescent="0.25">
      <c r="A114" s="26">
        <v>2025</v>
      </c>
      <c r="B114" s="26">
        <v>5</v>
      </c>
      <c r="C114" s="26">
        <v>2</v>
      </c>
      <c r="D114" s="26" t="s">
        <v>977</v>
      </c>
      <c r="E114" s="26" t="s">
        <v>832</v>
      </c>
      <c r="F114" s="26"/>
      <c r="G114" s="26" t="s">
        <v>677</v>
      </c>
      <c r="H114" s="26" t="s">
        <v>30</v>
      </c>
    </row>
    <row r="115" spans="1:8" x14ac:dyDescent="0.25">
      <c r="A115" s="26">
        <v>2025</v>
      </c>
      <c r="B115" s="26">
        <v>5</v>
      </c>
      <c r="C115" s="26">
        <v>3</v>
      </c>
      <c r="D115" s="26" t="s">
        <v>978</v>
      </c>
      <c r="E115" s="26" t="s">
        <v>832</v>
      </c>
      <c r="F115" s="26"/>
      <c r="G115" s="26" t="s">
        <v>677</v>
      </c>
      <c r="H115" s="26" t="s">
        <v>7</v>
      </c>
    </row>
    <row r="116" spans="1:8" x14ac:dyDescent="0.25">
      <c r="A116" s="26">
        <v>2025</v>
      </c>
      <c r="B116" s="26">
        <v>5</v>
      </c>
      <c r="C116" s="26">
        <v>4</v>
      </c>
      <c r="D116" s="26" t="s">
        <v>979</v>
      </c>
      <c r="E116" s="26" t="s">
        <v>832</v>
      </c>
      <c r="F116" s="26"/>
      <c r="G116" s="26" t="s">
        <v>677</v>
      </c>
      <c r="H116" s="26" t="s">
        <v>7</v>
      </c>
    </row>
    <row r="117" spans="1:8" x14ac:dyDescent="0.25">
      <c r="A117" s="26">
        <v>2025</v>
      </c>
      <c r="B117" s="26">
        <v>5</v>
      </c>
      <c r="C117" s="26">
        <v>5</v>
      </c>
      <c r="D117" s="26" t="s">
        <v>980</v>
      </c>
      <c r="E117" s="26" t="s">
        <v>832</v>
      </c>
      <c r="F117" s="26"/>
      <c r="G117" s="26" t="s">
        <v>677</v>
      </c>
      <c r="H117" s="26" t="s">
        <v>30</v>
      </c>
    </row>
    <row r="118" spans="1:8" x14ac:dyDescent="0.25">
      <c r="A118" s="26">
        <v>2025</v>
      </c>
      <c r="B118" s="26">
        <v>5</v>
      </c>
      <c r="C118" s="26">
        <v>6</v>
      </c>
      <c r="D118" s="26" t="s">
        <v>981</v>
      </c>
      <c r="E118" s="26" t="s">
        <v>832</v>
      </c>
      <c r="F118" s="26"/>
      <c r="G118" s="26" t="s">
        <v>845</v>
      </c>
      <c r="H118" s="26" t="s">
        <v>30</v>
      </c>
    </row>
    <row r="119" spans="1:8" x14ac:dyDescent="0.25">
      <c r="A119" s="26">
        <v>2025</v>
      </c>
      <c r="B119" s="26">
        <v>5</v>
      </c>
      <c r="C119" s="26">
        <v>7</v>
      </c>
      <c r="D119" s="26" t="s">
        <v>982</v>
      </c>
      <c r="E119" s="26" t="s">
        <v>832</v>
      </c>
      <c r="F119" s="26"/>
      <c r="G119" s="26" t="s">
        <v>845</v>
      </c>
      <c r="H119" s="26" t="s">
        <v>7</v>
      </c>
    </row>
    <row r="120" spans="1:8" x14ac:dyDescent="0.25">
      <c r="A120" s="26">
        <v>2025</v>
      </c>
      <c r="B120" s="26">
        <v>5</v>
      </c>
      <c r="C120" s="26">
        <v>8</v>
      </c>
      <c r="D120" s="26" t="s">
        <v>983</v>
      </c>
      <c r="E120" s="26" t="s">
        <v>832</v>
      </c>
      <c r="F120" s="26"/>
      <c r="G120" s="26" t="s">
        <v>845</v>
      </c>
      <c r="H120" s="26" t="s">
        <v>7</v>
      </c>
    </row>
    <row r="121" spans="1:8" x14ac:dyDescent="0.25">
      <c r="A121" s="26">
        <v>2025</v>
      </c>
      <c r="B121" s="26">
        <v>5</v>
      </c>
      <c r="C121" s="26">
        <v>9</v>
      </c>
      <c r="D121" s="26" t="s">
        <v>984</v>
      </c>
      <c r="E121" s="26" t="s">
        <v>832</v>
      </c>
      <c r="F121" s="26"/>
      <c r="G121" s="26" t="s">
        <v>845</v>
      </c>
      <c r="H121" s="26" t="s">
        <v>30</v>
      </c>
    </row>
    <row r="122" spans="1:8" x14ac:dyDescent="0.25">
      <c r="A122" s="26">
        <v>2025</v>
      </c>
      <c r="B122" s="26">
        <v>5</v>
      </c>
      <c r="C122" s="26">
        <v>10</v>
      </c>
      <c r="D122" s="26" t="s">
        <v>985</v>
      </c>
      <c r="E122" s="26" t="s">
        <v>832</v>
      </c>
      <c r="F122" s="26"/>
      <c r="G122" s="26" t="s">
        <v>845</v>
      </c>
      <c r="H122" s="26" t="s">
        <v>30</v>
      </c>
    </row>
    <row r="123" spans="1:8" x14ac:dyDescent="0.25">
      <c r="A123" s="26">
        <v>2025</v>
      </c>
      <c r="B123" s="26">
        <v>5</v>
      </c>
      <c r="C123" s="26">
        <v>26</v>
      </c>
      <c r="D123" s="26" t="s">
        <v>986</v>
      </c>
      <c r="E123" s="26" t="s">
        <v>832</v>
      </c>
      <c r="F123" s="26"/>
      <c r="G123" s="26" t="s">
        <v>837</v>
      </c>
      <c r="H123" s="26" t="s">
        <v>7</v>
      </c>
    </row>
    <row r="124" spans="1:8" x14ac:dyDescent="0.25">
      <c r="A124" s="26">
        <v>2025</v>
      </c>
      <c r="B124" s="26">
        <v>5</v>
      </c>
      <c r="C124" s="26">
        <v>31</v>
      </c>
      <c r="D124" s="26" t="s">
        <v>987</v>
      </c>
      <c r="E124" s="26" t="s">
        <v>832</v>
      </c>
      <c r="F124" s="26"/>
      <c r="G124" s="26" t="s">
        <v>92</v>
      </c>
      <c r="H124" s="26" t="s">
        <v>7</v>
      </c>
    </row>
    <row r="125" spans="1:8" x14ac:dyDescent="0.25">
      <c r="A125" s="26">
        <v>2025</v>
      </c>
      <c r="B125" s="26">
        <v>5</v>
      </c>
      <c r="C125" s="26">
        <v>32</v>
      </c>
      <c r="D125" s="26" t="s">
        <v>988</v>
      </c>
      <c r="E125" s="26" t="s">
        <v>832</v>
      </c>
      <c r="F125" s="26"/>
      <c r="G125" s="26" t="s">
        <v>841</v>
      </c>
      <c r="H125" s="26" t="s">
        <v>7</v>
      </c>
    </row>
    <row r="126" spans="1:8" x14ac:dyDescent="0.25">
      <c r="A126" s="26">
        <v>2025</v>
      </c>
      <c r="B126" s="26">
        <v>5</v>
      </c>
      <c r="C126" s="26">
        <v>33</v>
      </c>
      <c r="D126" s="26" t="s">
        <v>989</v>
      </c>
      <c r="E126" s="26" t="s">
        <v>832</v>
      </c>
      <c r="F126" s="26"/>
      <c r="G126" s="26" t="s">
        <v>839</v>
      </c>
      <c r="H126" s="26" t="s">
        <v>30</v>
      </c>
    </row>
    <row r="127" spans="1:8" x14ac:dyDescent="0.25">
      <c r="A127" s="26">
        <v>2025</v>
      </c>
      <c r="B127" s="26">
        <v>5</v>
      </c>
      <c r="C127" s="26">
        <v>34</v>
      </c>
      <c r="D127" s="26" t="s">
        <v>990</v>
      </c>
      <c r="E127" s="26" t="s">
        <v>832</v>
      </c>
      <c r="F127" s="26"/>
      <c r="G127" s="26" t="s">
        <v>839</v>
      </c>
      <c r="H127" s="26" t="s">
        <v>30</v>
      </c>
    </row>
    <row r="128" spans="1:8" x14ac:dyDescent="0.25">
      <c r="A128" s="26">
        <v>2025</v>
      </c>
      <c r="B128" s="26">
        <v>5</v>
      </c>
      <c r="C128" s="26">
        <v>35</v>
      </c>
      <c r="D128" s="26" t="s">
        <v>991</v>
      </c>
      <c r="E128" s="26" t="s">
        <v>832</v>
      </c>
      <c r="F128" s="26"/>
      <c r="G128" s="26" t="s">
        <v>839</v>
      </c>
      <c r="H128" s="26" t="s">
        <v>7</v>
      </c>
    </row>
    <row r="129" spans="1:8" x14ac:dyDescent="0.25">
      <c r="A129" s="26">
        <v>2025</v>
      </c>
      <c r="B129" s="26">
        <v>5</v>
      </c>
      <c r="C129" s="26">
        <v>40</v>
      </c>
      <c r="D129" s="26" t="s">
        <v>992</v>
      </c>
      <c r="E129" s="26" t="s">
        <v>832</v>
      </c>
      <c r="F129" s="26"/>
      <c r="G129" s="26" t="s">
        <v>676</v>
      </c>
      <c r="H129" s="26" t="s">
        <v>8</v>
      </c>
    </row>
    <row r="130" spans="1:8" x14ac:dyDescent="0.25">
      <c r="A130" s="26">
        <v>2025</v>
      </c>
      <c r="B130" s="26">
        <v>5</v>
      </c>
      <c r="C130" s="26">
        <v>41</v>
      </c>
      <c r="D130" s="26" t="s">
        <v>993</v>
      </c>
      <c r="E130" s="26" t="s">
        <v>832</v>
      </c>
      <c r="F130" s="26"/>
      <c r="G130" s="26" t="s">
        <v>676</v>
      </c>
      <c r="H130" s="26" t="s">
        <v>7</v>
      </c>
    </row>
    <row r="131" spans="1:8" x14ac:dyDescent="0.25">
      <c r="A131" s="26">
        <v>2025</v>
      </c>
      <c r="B131" s="26">
        <v>5</v>
      </c>
      <c r="C131" s="26">
        <v>42</v>
      </c>
      <c r="D131" s="26" t="s">
        <v>994</v>
      </c>
      <c r="E131" s="26" t="s">
        <v>832</v>
      </c>
      <c r="F131" s="26"/>
      <c r="G131" s="26" t="s">
        <v>676</v>
      </c>
      <c r="H131" s="26" t="s">
        <v>30</v>
      </c>
    </row>
    <row r="132" spans="1:8" x14ac:dyDescent="0.25">
      <c r="A132" s="26">
        <v>2025</v>
      </c>
      <c r="B132" s="26">
        <v>5</v>
      </c>
      <c r="C132" s="26">
        <v>43</v>
      </c>
      <c r="D132" s="26" t="s">
        <v>995</v>
      </c>
      <c r="E132" s="26" t="s">
        <v>832</v>
      </c>
      <c r="F132" s="26"/>
      <c r="G132" s="26" t="s">
        <v>676</v>
      </c>
      <c r="H132" s="26" t="s">
        <v>30</v>
      </c>
    </row>
    <row r="133" spans="1:8" x14ac:dyDescent="0.25">
      <c r="A133" s="26">
        <v>2025</v>
      </c>
      <c r="B133" s="26">
        <v>5</v>
      </c>
      <c r="C133" s="26">
        <v>44</v>
      </c>
      <c r="D133" s="26" t="s">
        <v>996</v>
      </c>
      <c r="E133" s="26" t="s">
        <v>832</v>
      </c>
      <c r="F133" s="26"/>
      <c r="G133" s="26" t="s">
        <v>676</v>
      </c>
      <c r="H133" s="26" t="s">
        <v>30</v>
      </c>
    </row>
    <row r="134" spans="1:8" x14ac:dyDescent="0.25">
      <c r="A134" s="26">
        <v>2025</v>
      </c>
      <c r="B134" s="26">
        <v>5</v>
      </c>
      <c r="C134" s="26">
        <v>45</v>
      </c>
      <c r="D134" s="26" t="s">
        <v>997</v>
      </c>
      <c r="E134" s="26" t="s">
        <v>832</v>
      </c>
      <c r="F134" s="26"/>
      <c r="G134" s="26" t="s">
        <v>676</v>
      </c>
      <c r="H134" s="26" t="s">
        <v>30</v>
      </c>
    </row>
    <row r="135" spans="1:8" x14ac:dyDescent="0.25">
      <c r="A135" s="26">
        <v>2025</v>
      </c>
      <c r="B135" s="26">
        <v>5</v>
      </c>
      <c r="C135" s="26">
        <v>46</v>
      </c>
      <c r="D135" s="26" t="s">
        <v>998</v>
      </c>
      <c r="E135" s="26" t="s">
        <v>832</v>
      </c>
      <c r="F135" s="26"/>
      <c r="G135" s="26" t="s">
        <v>684</v>
      </c>
      <c r="H135" s="26" t="s">
        <v>8</v>
      </c>
    </row>
    <row r="136" spans="1:8" x14ac:dyDescent="0.25">
      <c r="A136" s="26">
        <v>2025</v>
      </c>
      <c r="B136" s="26">
        <v>5</v>
      </c>
      <c r="C136" s="26">
        <v>47</v>
      </c>
      <c r="D136" s="26" t="s">
        <v>999</v>
      </c>
      <c r="E136" s="26" t="s">
        <v>832</v>
      </c>
      <c r="F136" s="26"/>
      <c r="G136" s="26" t="s">
        <v>684</v>
      </c>
      <c r="H136" s="26" t="s">
        <v>8</v>
      </c>
    </row>
    <row r="137" spans="1:8" x14ac:dyDescent="0.25">
      <c r="A137" s="26">
        <v>2025</v>
      </c>
      <c r="B137" s="26">
        <v>5</v>
      </c>
      <c r="C137" s="26">
        <v>48</v>
      </c>
      <c r="D137" s="26" t="s">
        <v>1000</v>
      </c>
      <c r="E137" s="26" t="s">
        <v>832</v>
      </c>
      <c r="F137" s="26"/>
      <c r="G137" s="26" t="s">
        <v>684</v>
      </c>
      <c r="H137" s="26" t="s">
        <v>8</v>
      </c>
    </row>
    <row r="138" spans="1:8" x14ac:dyDescent="0.25">
      <c r="A138" s="26">
        <v>2025</v>
      </c>
      <c r="B138" s="26">
        <v>5</v>
      </c>
      <c r="C138" s="26">
        <v>49</v>
      </c>
      <c r="D138" s="26" t="s">
        <v>1001</v>
      </c>
      <c r="E138" s="26" t="s">
        <v>832</v>
      </c>
      <c r="F138" s="26"/>
      <c r="G138" s="26" t="s">
        <v>684</v>
      </c>
      <c r="H138" s="26" t="s">
        <v>8</v>
      </c>
    </row>
    <row r="139" spans="1:8" x14ac:dyDescent="0.25">
      <c r="A139" s="26">
        <v>2025</v>
      </c>
      <c r="B139" s="26">
        <v>5</v>
      </c>
      <c r="C139" s="26">
        <v>50</v>
      </c>
      <c r="D139" s="26" t="s">
        <v>1002</v>
      </c>
      <c r="E139" s="26" t="s">
        <v>832</v>
      </c>
      <c r="F139" s="26"/>
      <c r="G139" s="26" t="s">
        <v>684</v>
      </c>
      <c r="H139" s="26" t="s">
        <v>8</v>
      </c>
    </row>
    <row r="140" spans="1:8" x14ac:dyDescent="0.25">
      <c r="A140" s="26">
        <v>2025</v>
      </c>
      <c r="B140" s="26">
        <v>5</v>
      </c>
      <c r="C140" s="26">
        <v>64</v>
      </c>
      <c r="D140" s="26" t="s">
        <v>1003</v>
      </c>
      <c r="E140" s="26" t="s">
        <v>832</v>
      </c>
      <c r="F140" s="26"/>
      <c r="G140" s="26" t="s">
        <v>837</v>
      </c>
      <c r="H140" s="26" t="s">
        <v>30</v>
      </c>
    </row>
    <row r="141" spans="1:8" x14ac:dyDescent="0.25">
      <c r="A141" s="26">
        <v>2025</v>
      </c>
      <c r="B141" s="26">
        <v>5</v>
      </c>
      <c r="C141" s="26">
        <v>65</v>
      </c>
      <c r="D141" s="26" t="s">
        <v>1004</v>
      </c>
      <c r="E141" s="26" t="s">
        <v>832</v>
      </c>
      <c r="F141" s="26"/>
      <c r="G141" s="26" t="s">
        <v>837</v>
      </c>
      <c r="H141" s="26" t="s">
        <v>30</v>
      </c>
    </row>
    <row r="142" spans="1:8" x14ac:dyDescent="0.25">
      <c r="A142" s="26">
        <v>2025</v>
      </c>
      <c r="B142" s="26">
        <v>5</v>
      </c>
      <c r="C142" s="26">
        <v>66</v>
      </c>
      <c r="D142" s="26" t="s">
        <v>1005</v>
      </c>
      <c r="E142" s="26" t="s">
        <v>832</v>
      </c>
      <c r="F142" s="26"/>
      <c r="G142" s="26" t="s">
        <v>837</v>
      </c>
      <c r="H142" s="26" t="s">
        <v>30</v>
      </c>
    </row>
    <row r="143" spans="1:8" x14ac:dyDescent="0.25">
      <c r="A143" s="26">
        <v>2025</v>
      </c>
      <c r="B143" s="26">
        <v>5</v>
      </c>
      <c r="C143" s="26">
        <v>67</v>
      </c>
      <c r="D143" s="26" t="s">
        <v>1006</v>
      </c>
      <c r="E143" s="26" t="s">
        <v>832</v>
      </c>
      <c r="F143" s="26"/>
      <c r="G143" s="26" t="s">
        <v>837</v>
      </c>
      <c r="H143" s="26" t="s">
        <v>30</v>
      </c>
    </row>
    <row r="144" spans="1:8" x14ac:dyDescent="0.25">
      <c r="A144" s="26">
        <v>2025</v>
      </c>
      <c r="B144" s="26">
        <v>5</v>
      </c>
      <c r="C144" s="26">
        <v>68</v>
      </c>
      <c r="D144" s="26" t="s">
        <v>1007</v>
      </c>
      <c r="E144" s="26" t="s">
        <v>832</v>
      </c>
      <c r="F144" s="26"/>
      <c r="G144" s="26" t="s">
        <v>92</v>
      </c>
      <c r="H144" s="26" t="s">
        <v>30</v>
      </c>
    </row>
    <row r="145" spans="1:8" x14ac:dyDescent="0.25">
      <c r="A145" s="26">
        <v>2025</v>
      </c>
      <c r="B145" s="26">
        <v>5</v>
      </c>
      <c r="C145" s="26">
        <v>69</v>
      </c>
      <c r="D145" s="26" t="s">
        <v>1008</v>
      </c>
      <c r="E145" s="26" t="s">
        <v>832</v>
      </c>
      <c r="F145" s="26"/>
      <c r="G145" s="26" t="s">
        <v>92</v>
      </c>
      <c r="H145" s="26" t="s">
        <v>30</v>
      </c>
    </row>
    <row r="146" spans="1:8" x14ac:dyDescent="0.25">
      <c r="A146" s="26">
        <v>2025</v>
      </c>
      <c r="B146" s="26">
        <v>5</v>
      </c>
      <c r="C146" s="26">
        <v>70</v>
      </c>
      <c r="D146" s="26" t="s">
        <v>1009</v>
      </c>
      <c r="E146" s="26" t="s">
        <v>832</v>
      </c>
      <c r="F146" s="26"/>
      <c r="G146" s="26" t="s">
        <v>92</v>
      </c>
      <c r="H146" s="26" t="s">
        <v>30</v>
      </c>
    </row>
    <row r="147" spans="1:8" x14ac:dyDescent="0.25">
      <c r="A147" s="26">
        <v>2025</v>
      </c>
      <c r="B147" s="26">
        <v>5</v>
      </c>
      <c r="C147" s="26">
        <v>71</v>
      </c>
      <c r="D147" s="26" t="s">
        <v>1010</v>
      </c>
      <c r="E147" s="26" t="s">
        <v>832</v>
      </c>
      <c r="F147" s="26"/>
      <c r="G147" s="26" t="s">
        <v>848</v>
      </c>
      <c r="H147" s="26" t="s">
        <v>8</v>
      </c>
    </row>
    <row r="148" spans="1:8" x14ac:dyDescent="0.25">
      <c r="A148" s="26">
        <v>2025</v>
      </c>
      <c r="B148" s="26">
        <v>5</v>
      </c>
      <c r="C148" s="26">
        <v>72</v>
      </c>
      <c r="D148" s="26" t="s">
        <v>1011</v>
      </c>
      <c r="E148" s="26" t="s">
        <v>832</v>
      </c>
      <c r="F148" s="26"/>
      <c r="G148" s="26" t="s">
        <v>848</v>
      </c>
      <c r="H148" s="26" t="s">
        <v>8</v>
      </c>
    </row>
    <row r="149" spans="1:8" x14ac:dyDescent="0.25">
      <c r="A149" s="26">
        <v>2025</v>
      </c>
      <c r="B149" s="26">
        <v>5</v>
      </c>
      <c r="C149" s="26">
        <v>73</v>
      </c>
      <c r="D149" s="26" t="s">
        <v>1012</v>
      </c>
      <c r="E149" s="26" t="s">
        <v>832</v>
      </c>
      <c r="F149" s="26"/>
      <c r="G149" s="26" t="s">
        <v>848</v>
      </c>
      <c r="H149" s="26" t="s">
        <v>8</v>
      </c>
    </row>
    <row r="150" spans="1:8" x14ac:dyDescent="0.25">
      <c r="A150" s="26">
        <v>2025</v>
      </c>
      <c r="B150" s="26">
        <v>6</v>
      </c>
      <c r="C150" s="26">
        <v>2</v>
      </c>
      <c r="D150" s="26" t="s">
        <v>1013</v>
      </c>
      <c r="E150" s="26" t="s">
        <v>832</v>
      </c>
      <c r="F150" s="26"/>
      <c r="G150" s="26" t="s">
        <v>837</v>
      </c>
      <c r="H150" s="26" t="s">
        <v>30</v>
      </c>
    </row>
    <row r="151" spans="1:8" x14ac:dyDescent="0.25">
      <c r="A151" s="26">
        <v>2025</v>
      </c>
      <c r="B151" s="26">
        <v>6</v>
      </c>
      <c r="C151" s="26">
        <v>3</v>
      </c>
      <c r="D151" s="26" t="s">
        <v>1014</v>
      </c>
      <c r="E151" s="26" t="s">
        <v>832</v>
      </c>
      <c r="F151" s="26"/>
      <c r="G151" s="26" t="s">
        <v>676</v>
      </c>
      <c r="H151" s="26" t="s">
        <v>30</v>
      </c>
    </row>
    <row r="152" spans="1:8" x14ac:dyDescent="0.25">
      <c r="A152" s="26">
        <v>2025</v>
      </c>
      <c r="B152" s="26">
        <v>6</v>
      </c>
      <c r="C152" s="26">
        <v>6</v>
      </c>
      <c r="D152" s="26" t="s">
        <v>1015</v>
      </c>
      <c r="E152" s="26" t="s">
        <v>832</v>
      </c>
      <c r="F152" s="26"/>
      <c r="G152" s="26" t="s">
        <v>839</v>
      </c>
      <c r="H152" s="26" t="s">
        <v>7</v>
      </c>
    </row>
    <row r="153" spans="1:8" x14ac:dyDescent="0.25">
      <c r="A153" s="26">
        <v>2025</v>
      </c>
      <c r="B153" s="26">
        <v>6</v>
      </c>
      <c r="C153" s="26">
        <v>10</v>
      </c>
      <c r="D153" s="26" t="s">
        <v>1016</v>
      </c>
      <c r="E153" s="26" t="s">
        <v>832</v>
      </c>
      <c r="F153" s="26"/>
      <c r="G153" s="26" t="s">
        <v>92</v>
      </c>
      <c r="H153" s="26" t="s">
        <v>30</v>
      </c>
    </row>
    <row r="154" spans="1:8" x14ac:dyDescent="0.25">
      <c r="A154" s="26">
        <v>2025</v>
      </c>
      <c r="B154" s="26">
        <v>6</v>
      </c>
      <c r="C154" s="26">
        <v>12</v>
      </c>
      <c r="D154" s="26" t="s">
        <v>1017</v>
      </c>
      <c r="E154" s="26" t="s">
        <v>832</v>
      </c>
      <c r="F154" s="26"/>
      <c r="G154" s="26" t="s">
        <v>845</v>
      </c>
      <c r="H154" s="26" t="s">
        <v>7</v>
      </c>
    </row>
    <row r="155" spans="1:8" x14ac:dyDescent="0.25">
      <c r="A155" s="26">
        <v>2025</v>
      </c>
      <c r="B155" s="26">
        <v>6</v>
      </c>
      <c r="C155" s="26">
        <v>19</v>
      </c>
      <c r="D155" s="26" t="s">
        <v>1018</v>
      </c>
      <c r="E155" s="26" t="s">
        <v>832</v>
      </c>
      <c r="F155" s="26"/>
      <c r="G155" s="26" t="s">
        <v>852</v>
      </c>
      <c r="H155" s="26" t="s">
        <v>7</v>
      </c>
    </row>
    <row r="156" spans="1:8" x14ac:dyDescent="0.25">
      <c r="A156" s="26">
        <v>2025</v>
      </c>
      <c r="B156" s="26">
        <v>6</v>
      </c>
      <c r="C156" s="26">
        <v>20</v>
      </c>
      <c r="D156" s="26" t="s">
        <v>1019</v>
      </c>
      <c r="E156" s="26" t="s">
        <v>832</v>
      </c>
      <c r="F156" s="26"/>
      <c r="G156" s="26" t="s">
        <v>92</v>
      </c>
      <c r="H156" s="26" t="s">
        <v>30</v>
      </c>
    </row>
    <row r="157" spans="1:8" x14ac:dyDescent="0.25">
      <c r="A157" s="26">
        <v>2025</v>
      </c>
      <c r="B157" s="26">
        <v>6</v>
      </c>
      <c r="C157" s="26">
        <v>23</v>
      </c>
      <c r="D157" s="26" t="s">
        <v>1020</v>
      </c>
      <c r="E157" s="26" t="s">
        <v>832</v>
      </c>
      <c r="F157" s="26"/>
      <c r="G157" s="26" t="s">
        <v>92</v>
      </c>
      <c r="H157" s="26" t="s">
        <v>30</v>
      </c>
    </row>
    <row r="158" spans="1:8" x14ac:dyDescent="0.25">
      <c r="A158" s="26">
        <v>2025</v>
      </c>
      <c r="B158" s="26">
        <v>6</v>
      </c>
      <c r="C158" s="26">
        <v>24</v>
      </c>
      <c r="D158" s="26" t="s">
        <v>1021</v>
      </c>
      <c r="E158" s="26" t="s">
        <v>832</v>
      </c>
      <c r="F158" s="26"/>
      <c r="G158" s="26" t="s">
        <v>837</v>
      </c>
      <c r="H158" s="26" t="s">
        <v>7</v>
      </c>
    </row>
    <row r="159" spans="1:8" x14ac:dyDescent="0.25">
      <c r="A159" s="26">
        <v>2025</v>
      </c>
      <c r="B159" s="26">
        <v>6</v>
      </c>
      <c r="C159" s="26">
        <v>31</v>
      </c>
      <c r="D159" s="26" t="s">
        <v>1022</v>
      </c>
      <c r="E159" s="26" t="s">
        <v>832</v>
      </c>
      <c r="F159" s="26"/>
      <c r="G159" s="26" t="s">
        <v>92</v>
      </c>
      <c r="H159" s="26" t="s">
        <v>30</v>
      </c>
    </row>
    <row r="160" spans="1:8" x14ac:dyDescent="0.25">
      <c r="A160" s="26">
        <v>2025</v>
      </c>
      <c r="B160" s="26">
        <v>6</v>
      </c>
      <c r="C160" s="26">
        <v>33</v>
      </c>
      <c r="D160" s="26" t="s">
        <v>1023</v>
      </c>
      <c r="E160" s="26" t="s">
        <v>832</v>
      </c>
      <c r="F160" s="26"/>
      <c r="G160" s="26" t="s">
        <v>860</v>
      </c>
      <c r="H160" s="26" t="s">
        <v>30</v>
      </c>
    </row>
    <row r="161" spans="1:8" x14ac:dyDescent="0.25">
      <c r="A161" s="26">
        <v>2025</v>
      </c>
      <c r="B161" s="26">
        <v>6</v>
      </c>
      <c r="C161" s="26">
        <v>34</v>
      </c>
      <c r="D161" s="26" t="s">
        <v>1024</v>
      </c>
      <c r="E161" s="26" t="s">
        <v>832</v>
      </c>
      <c r="F161" s="26"/>
      <c r="G161" s="26" t="s">
        <v>845</v>
      </c>
      <c r="H161" s="26" t="s">
        <v>7</v>
      </c>
    </row>
    <row r="162" spans="1:8" x14ac:dyDescent="0.25">
      <c r="A162" s="26">
        <v>2025</v>
      </c>
      <c r="B162" s="26">
        <v>6</v>
      </c>
      <c r="C162" s="26">
        <v>35</v>
      </c>
      <c r="D162" s="26" t="s">
        <v>1025</v>
      </c>
      <c r="E162" s="26" t="s">
        <v>832</v>
      </c>
      <c r="F162" s="26"/>
      <c r="G162" s="26" t="s">
        <v>677</v>
      </c>
      <c r="H162" s="26" t="s">
        <v>30</v>
      </c>
    </row>
    <row r="163" spans="1:8" x14ac:dyDescent="0.25">
      <c r="A163" s="26">
        <v>2025</v>
      </c>
      <c r="B163" s="26">
        <v>6</v>
      </c>
      <c r="C163" s="26">
        <v>36</v>
      </c>
      <c r="D163" s="26" t="s">
        <v>1026</v>
      </c>
      <c r="E163" s="26" t="s">
        <v>832</v>
      </c>
      <c r="F163" s="26"/>
      <c r="G163" s="26" t="s">
        <v>676</v>
      </c>
      <c r="H163" s="26" t="s">
        <v>7</v>
      </c>
    </row>
    <row r="164" spans="1:8" x14ac:dyDescent="0.25">
      <c r="A164" s="26">
        <v>2025</v>
      </c>
      <c r="B164" s="26">
        <v>6</v>
      </c>
      <c r="C164" s="26">
        <v>37</v>
      </c>
      <c r="D164" s="26" t="s">
        <v>1027</v>
      </c>
      <c r="E164" s="26" t="s">
        <v>832</v>
      </c>
      <c r="F164" s="26"/>
      <c r="G164" s="26" t="s">
        <v>92</v>
      </c>
      <c r="H164" s="26" t="s">
        <v>30</v>
      </c>
    </row>
    <row r="165" spans="1:8" x14ac:dyDescent="0.25">
      <c r="A165" s="26">
        <v>2025</v>
      </c>
      <c r="B165" s="26">
        <v>6</v>
      </c>
      <c r="C165" s="26">
        <v>40</v>
      </c>
      <c r="D165" s="26" t="s">
        <v>1028</v>
      </c>
      <c r="E165" s="26" t="s">
        <v>832</v>
      </c>
      <c r="F165" s="26"/>
      <c r="G165" s="26" t="s">
        <v>92</v>
      </c>
      <c r="H165" s="26" t="s">
        <v>30</v>
      </c>
    </row>
    <row r="166" spans="1:8" x14ac:dyDescent="0.25">
      <c r="A166" s="26">
        <v>2025</v>
      </c>
      <c r="B166" s="26">
        <v>6</v>
      </c>
      <c r="C166" s="26">
        <v>46</v>
      </c>
      <c r="D166" s="26" t="s">
        <v>1029</v>
      </c>
      <c r="E166" s="26" t="s">
        <v>832</v>
      </c>
      <c r="F166" s="26"/>
      <c r="G166" s="26" t="s">
        <v>839</v>
      </c>
      <c r="H166" s="26" t="s">
        <v>30</v>
      </c>
    </row>
    <row r="167" spans="1:8" x14ac:dyDescent="0.25">
      <c r="A167" s="26">
        <v>2025</v>
      </c>
      <c r="B167" s="26">
        <v>6</v>
      </c>
      <c r="C167" s="26">
        <v>47</v>
      </c>
      <c r="D167" s="26" t="s">
        <v>1030</v>
      </c>
      <c r="E167" s="26" t="s">
        <v>832</v>
      </c>
      <c r="F167" s="26"/>
      <c r="G167" s="26" t="s">
        <v>839</v>
      </c>
      <c r="H167" s="26" t="s">
        <v>30</v>
      </c>
    </row>
    <row r="168" spans="1:8" x14ac:dyDescent="0.25">
      <c r="A168" s="26">
        <v>2025</v>
      </c>
      <c r="B168" s="26">
        <v>6</v>
      </c>
      <c r="C168" s="26">
        <v>48</v>
      </c>
      <c r="D168" s="26" t="s">
        <v>1031</v>
      </c>
      <c r="E168" s="26" t="s">
        <v>832</v>
      </c>
      <c r="F168" s="26"/>
      <c r="G168" s="26" t="s">
        <v>92</v>
      </c>
      <c r="H168" s="26" t="s">
        <v>30</v>
      </c>
    </row>
    <row r="169" spans="1:8" x14ac:dyDescent="0.25">
      <c r="A169" s="26">
        <v>2025</v>
      </c>
      <c r="B169" s="26">
        <v>6</v>
      </c>
      <c r="C169" s="26">
        <v>49</v>
      </c>
      <c r="D169" s="26" t="s">
        <v>1032</v>
      </c>
      <c r="E169" s="26" t="s">
        <v>832</v>
      </c>
      <c r="F169" s="26"/>
      <c r="G169" s="26" t="s">
        <v>677</v>
      </c>
      <c r="H169" s="26" t="s">
        <v>30</v>
      </c>
    </row>
    <row r="170" spans="1:8" x14ac:dyDescent="0.25">
      <c r="A170" s="26">
        <v>2025</v>
      </c>
      <c r="B170" s="26">
        <v>6</v>
      </c>
      <c r="C170" s="26">
        <v>51</v>
      </c>
      <c r="D170" s="26" t="s">
        <v>1033</v>
      </c>
      <c r="E170" s="26" t="s">
        <v>832</v>
      </c>
      <c r="F170" s="26"/>
      <c r="G170" s="26" t="s">
        <v>92</v>
      </c>
      <c r="H170" s="26" t="s">
        <v>30</v>
      </c>
    </row>
    <row r="171" spans="1:8" x14ac:dyDescent="0.25">
      <c r="A171" s="26">
        <v>2025</v>
      </c>
      <c r="B171" s="26">
        <v>6</v>
      </c>
      <c r="C171" s="26">
        <v>52</v>
      </c>
      <c r="D171" s="26" t="s">
        <v>1034</v>
      </c>
      <c r="E171" s="26" t="s">
        <v>832</v>
      </c>
      <c r="F171" s="26"/>
      <c r="G171" s="26" t="s">
        <v>845</v>
      </c>
      <c r="H171" s="26" t="s">
        <v>7</v>
      </c>
    </row>
    <row r="172" spans="1:8" x14ac:dyDescent="0.25">
      <c r="A172" s="26">
        <v>2025</v>
      </c>
      <c r="B172" s="26">
        <v>6</v>
      </c>
      <c r="C172" s="26">
        <v>53</v>
      </c>
      <c r="D172" s="26" t="s">
        <v>1035</v>
      </c>
      <c r="E172" s="26" t="s">
        <v>832</v>
      </c>
      <c r="F172" s="26"/>
      <c r="G172" s="26" t="s">
        <v>845</v>
      </c>
      <c r="H172" s="26" t="s">
        <v>7</v>
      </c>
    </row>
    <row r="173" spans="1:8" x14ac:dyDescent="0.25">
      <c r="A173" s="26">
        <v>2025</v>
      </c>
      <c r="B173" s="26">
        <v>6</v>
      </c>
      <c r="C173" s="26">
        <v>54</v>
      </c>
      <c r="D173" s="26" t="s">
        <v>1036</v>
      </c>
      <c r="E173" s="26" t="s">
        <v>832</v>
      </c>
      <c r="F173" s="26"/>
      <c r="G173" s="26" t="s">
        <v>677</v>
      </c>
      <c r="H173" s="26" t="s">
        <v>7</v>
      </c>
    </row>
    <row r="174" spans="1:8" x14ac:dyDescent="0.25">
      <c r="A174" s="26">
        <v>2025</v>
      </c>
      <c r="B174" s="26">
        <v>6</v>
      </c>
      <c r="C174" s="26">
        <v>55</v>
      </c>
      <c r="D174" s="26" t="s">
        <v>1037</v>
      </c>
      <c r="E174" s="26" t="s">
        <v>832</v>
      </c>
      <c r="F174" s="26"/>
      <c r="G174" s="26" t="s">
        <v>839</v>
      </c>
      <c r="H174" s="26" t="s">
        <v>30</v>
      </c>
    </row>
    <row r="175" spans="1:8" x14ac:dyDescent="0.25">
      <c r="A175" s="26">
        <v>2025</v>
      </c>
      <c r="B175" s="26">
        <v>6</v>
      </c>
      <c r="C175" s="26">
        <v>59</v>
      </c>
      <c r="D175" s="26" t="s">
        <v>1038</v>
      </c>
      <c r="E175" s="26" t="s">
        <v>832</v>
      </c>
      <c r="F175" s="26"/>
      <c r="G175" s="26" t="s">
        <v>848</v>
      </c>
      <c r="H175" s="26" t="s">
        <v>30</v>
      </c>
    </row>
    <row r="176" spans="1:8" x14ac:dyDescent="0.25">
      <c r="A176" s="26">
        <v>2025</v>
      </c>
      <c r="B176" s="26">
        <v>6</v>
      </c>
      <c r="C176" s="26">
        <v>73</v>
      </c>
      <c r="D176" s="26" t="s">
        <v>1039</v>
      </c>
      <c r="E176" s="26" t="s">
        <v>832</v>
      </c>
      <c r="F176" s="26"/>
      <c r="G176" s="26" t="s">
        <v>839</v>
      </c>
      <c r="H176" s="26" t="s">
        <v>7</v>
      </c>
    </row>
    <row r="177" spans="1:8" x14ac:dyDescent="0.25">
      <c r="A177" s="26">
        <v>2025</v>
      </c>
      <c r="B177" s="26">
        <v>1</v>
      </c>
      <c r="C177" s="26">
        <v>4</v>
      </c>
      <c r="D177" s="26" t="s">
        <v>1040</v>
      </c>
      <c r="E177" s="26" t="s">
        <v>864</v>
      </c>
      <c r="F177" s="26" t="s">
        <v>1041</v>
      </c>
      <c r="G177" s="26" t="s">
        <v>869</v>
      </c>
      <c r="H177" s="26" t="s">
        <v>30</v>
      </c>
    </row>
    <row r="178" spans="1:8" x14ac:dyDescent="0.25">
      <c r="A178" s="26">
        <v>2025</v>
      </c>
      <c r="B178" s="26">
        <v>1</v>
      </c>
      <c r="C178" s="26">
        <v>5</v>
      </c>
      <c r="D178" s="26" t="s">
        <v>1042</v>
      </c>
      <c r="E178" s="26" t="s">
        <v>864</v>
      </c>
      <c r="F178" s="26" t="s">
        <v>1043</v>
      </c>
      <c r="G178" s="26" t="s">
        <v>866</v>
      </c>
      <c r="H178" s="26" t="s">
        <v>8</v>
      </c>
    </row>
    <row r="179" spans="1:8" x14ac:dyDescent="0.25">
      <c r="A179" s="26">
        <v>2025</v>
      </c>
      <c r="B179" s="26">
        <v>1</v>
      </c>
      <c r="C179" s="26">
        <v>6</v>
      </c>
      <c r="D179" s="26" t="s">
        <v>1044</v>
      </c>
      <c r="E179" s="26" t="s">
        <v>864</v>
      </c>
      <c r="F179" s="26" t="s">
        <v>1043</v>
      </c>
      <c r="G179" s="26" t="s">
        <v>866</v>
      </c>
      <c r="H179" s="26" t="s">
        <v>8</v>
      </c>
    </row>
    <row r="180" spans="1:8" x14ac:dyDescent="0.25">
      <c r="A180" s="26">
        <v>2025</v>
      </c>
      <c r="B180" s="26">
        <v>1</v>
      </c>
      <c r="C180" s="26">
        <v>7</v>
      </c>
      <c r="D180" s="26" t="s">
        <v>1045</v>
      </c>
      <c r="E180" s="26" t="s">
        <v>864</v>
      </c>
      <c r="F180" s="26" t="s">
        <v>1043</v>
      </c>
      <c r="G180" s="26" t="s">
        <v>866</v>
      </c>
      <c r="H180" s="26" t="s">
        <v>8</v>
      </c>
    </row>
    <row r="181" spans="1:8" x14ac:dyDescent="0.25">
      <c r="A181" s="26">
        <v>2025</v>
      </c>
      <c r="B181" s="26">
        <v>1</v>
      </c>
      <c r="C181" s="26">
        <v>8</v>
      </c>
      <c r="D181" s="26" t="s">
        <v>1046</v>
      </c>
      <c r="E181" s="26" t="s">
        <v>864</v>
      </c>
      <c r="F181" s="26" t="s">
        <v>1043</v>
      </c>
      <c r="G181" s="26" t="s">
        <v>866</v>
      </c>
      <c r="H181" s="26" t="s">
        <v>8</v>
      </c>
    </row>
    <row r="182" spans="1:8" x14ac:dyDescent="0.25">
      <c r="A182" s="26">
        <v>2025</v>
      </c>
      <c r="B182" s="26">
        <v>1</v>
      </c>
      <c r="C182" s="26">
        <v>9</v>
      </c>
      <c r="D182" s="26" t="s">
        <v>1047</v>
      </c>
      <c r="E182" s="26" t="s">
        <v>864</v>
      </c>
      <c r="F182" s="26" t="s">
        <v>1043</v>
      </c>
      <c r="G182" s="26" t="s">
        <v>866</v>
      </c>
      <c r="H182" s="26" t="s">
        <v>8</v>
      </c>
    </row>
    <row r="183" spans="1:8" x14ac:dyDescent="0.25">
      <c r="A183" s="26">
        <v>2025</v>
      </c>
      <c r="B183" s="26">
        <v>1</v>
      </c>
      <c r="C183" s="26">
        <v>10</v>
      </c>
      <c r="D183" s="26" t="s">
        <v>1048</v>
      </c>
      <c r="E183" s="26" t="s">
        <v>864</v>
      </c>
      <c r="F183" s="26" t="s">
        <v>1043</v>
      </c>
      <c r="G183" s="26" t="s">
        <v>866</v>
      </c>
      <c r="H183" s="26" t="s">
        <v>8</v>
      </c>
    </row>
    <row r="184" spans="1:8" x14ac:dyDescent="0.25">
      <c r="A184" s="26">
        <v>2025</v>
      </c>
      <c r="B184" s="26">
        <v>1</v>
      </c>
      <c r="C184" s="26">
        <v>15</v>
      </c>
      <c r="D184" s="26" t="s">
        <v>1049</v>
      </c>
      <c r="E184" s="26" t="s">
        <v>864</v>
      </c>
      <c r="F184" s="26" t="s">
        <v>1041</v>
      </c>
      <c r="G184" s="26" t="s">
        <v>869</v>
      </c>
      <c r="H184" s="26" t="s">
        <v>8</v>
      </c>
    </row>
    <row r="185" spans="1:8" x14ac:dyDescent="0.25">
      <c r="A185" s="26">
        <v>2025</v>
      </c>
      <c r="B185" s="26">
        <v>1</v>
      </c>
      <c r="C185" s="26">
        <v>20</v>
      </c>
      <c r="D185" s="26" t="s">
        <v>1050</v>
      </c>
      <c r="E185" s="26" t="s">
        <v>864</v>
      </c>
      <c r="F185" s="26" t="s">
        <v>1041</v>
      </c>
      <c r="G185" s="26" t="s">
        <v>869</v>
      </c>
      <c r="H185" s="26" t="s">
        <v>30</v>
      </c>
    </row>
    <row r="186" spans="1:8" x14ac:dyDescent="0.25">
      <c r="A186" s="26">
        <v>2025</v>
      </c>
      <c r="B186" s="26">
        <v>1</v>
      </c>
      <c r="C186" s="26">
        <v>34</v>
      </c>
      <c r="D186" s="26" t="s">
        <v>1051</v>
      </c>
      <c r="E186" s="26" t="s">
        <v>864</v>
      </c>
      <c r="F186" s="26" t="s">
        <v>1052</v>
      </c>
      <c r="G186" s="26" t="s">
        <v>875</v>
      </c>
      <c r="H186" s="26" t="s">
        <v>8</v>
      </c>
    </row>
    <row r="187" spans="1:8" x14ac:dyDescent="0.25">
      <c r="A187" s="26">
        <v>2025</v>
      </c>
      <c r="B187" s="26">
        <v>1</v>
      </c>
      <c r="C187" s="26">
        <v>35</v>
      </c>
      <c r="D187" s="26" t="s">
        <v>1053</v>
      </c>
      <c r="E187" s="26" t="s">
        <v>864</v>
      </c>
      <c r="F187" s="26" t="s">
        <v>1054</v>
      </c>
      <c r="G187" s="26" t="s">
        <v>879</v>
      </c>
      <c r="H187" s="26" t="s">
        <v>30</v>
      </c>
    </row>
    <row r="188" spans="1:8" x14ac:dyDescent="0.25">
      <c r="A188" s="26">
        <v>2025</v>
      </c>
      <c r="B188" s="26">
        <v>1</v>
      </c>
      <c r="C188" s="26">
        <v>37</v>
      </c>
      <c r="D188" s="26" t="s">
        <v>1055</v>
      </c>
      <c r="E188" s="26" t="s">
        <v>864</v>
      </c>
      <c r="F188" s="26" t="s">
        <v>1056</v>
      </c>
      <c r="G188" s="26" t="s">
        <v>866</v>
      </c>
      <c r="H188" s="26" t="s">
        <v>8</v>
      </c>
    </row>
    <row r="189" spans="1:8" x14ac:dyDescent="0.25">
      <c r="A189" s="26">
        <v>2025</v>
      </c>
      <c r="B189" s="26">
        <v>1</v>
      </c>
      <c r="C189" s="26">
        <v>38</v>
      </c>
      <c r="D189" s="26" t="s">
        <v>1057</v>
      </c>
      <c r="E189" s="26" t="s">
        <v>864</v>
      </c>
      <c r="F189" s="26" t="s">
        <v>1058</v>
      </c>
      <c r="G189" s="26" t="s">
        <v>869</v>
      </c>
      <c r="H189" s="26" t="s">
        <v>30</v>
      </c>
    </row>
    <row r="190" spans="1:8" x14ac:dyDescent="0.25">
      <c r="A190" s="26">
        <v>2025</v>
      </c>
      <c r="B190" s="26">
        <v>1</v>
      </c>
      <c r="C190" s="26">
        <v>40</v>
      </c>
      <c r="D190" s="26" t="s">
        <v>1059</v>
      </c>
      <c r="E190" s="26" t="s">
        <v>864</v>
      </c>
      <c r="F190" s="26" t="s">
        <v>1060</v>
      </c>
      <c r="G190" s="26" t="s">
        <v>869</v>
      </c>
      <c r="H190" s="26" t="s">
        <v>8</v>
      </c>
    </row>
    <row r="191" spans="1:8" x14ac:dyDescent="0.25">
      <c r="A191" s="26">
        <v>2025</v>
      </c>
      <c r="B191" s="26">
        <v>1</v>
      </c>
      <c r="C191" s="26">
        <v>41</v>
      </c>
      <c r="D191" s="26" t="s">
        <v>1061</v>
      </c>
      <c r="E191" s="26" t="s">
        <v>864</v>
      </c>
      <c r="F191" s="26" t="s">
        <v>1062</v>
      </c>
      <c r="G191" s="26" t="s">
        <v>875</v>
      </c>
      <c r="H191" s="26" t="s">
        <v>8</v>
      </c>
    </row>
    <row r="192" spans="1:8" x14ac:dyDescent="0.25">
      <c r="A192" s="26">
        <v>2025</v>
      </c>
      <c r="B192" s="26">
        <v>1</v>
      </c>
      <c r="C192" s="26">
        <v>42</v>
      </c>
      <c r="D192" s="26" t="s">
        <v>1063</v>
      </c>
      <c r="E192" s="26" t="s">
        <v>864</v>
      </c>
      <c r="F192" s="26" t="s">
        <v>1064</v>
      </c>
      <c r="G192" s="26" t="s">
        <v>873</v>
      </c>
      <c r="H192" s="26" t="s">
        <v>30</v>
      </c>
    </row>
    <row r="193" spans="1:8" x14ac:dyDescent="0.25">
      <c r="A193" s="26">
        <v>2025</v>
      </c>
      <c r="B193" s="26">
        <v>1</v>
      </c>
      <c r="C193" s="26">
        <v>44</v>
      </c>
      <c r="D193" s="26" t="s">
        <v>1065</v>
      </c>
      <c r="E193" s="26" t="s">
        <v>864</v>
      </c>
      <c r="F193" s="26" t="s">
        <v>1066</v>
      </c>
      <c r="G193" s="26" t="s">
        <v>871</v>
      </c>
      <c r="H193" s="26" t="s">
        <v>30</v>
      </c>
    </row>
    <row r="194" spans="1:8" x14ac:dyDescent="0.25">
      <c r="A194" s="26">
        <v>2025</v>
      </c>
      <c r="B194" s="26">
        <v>1</v>
      </c>
      <c r="C194" s="26">
        <v>54</v>
      </c>
      <c r="D194" s="26" t="s">
        <v>1067</v>
      </c>
      <c r="E194" s="26" t="s">
        <v>864</v>
      </c>
      <c r="F194" s="26" t="s">
        <v>1068</v>
      </c>
      <c r="G194" s="26" t="s">
        <v>869</v>
      </c>
      <c r="H194" s="26" t="s">
        <v>8</v>
      </c>
    </row>
    <row r="195" spans="1:8" x14ac:dyDescent="0.25">
      <c r="A195" s="26">
        <v>2025</v>
      </c>
      <c r="B195" s="26">
        <v>1</v>
      </c>
      <c r="C195" s="26">
        <v>63</v>
      </c>
      <c r="D195" s="26" t="s">
        <v>1069</v>
      </c>
      <c r="E195" s="26" t="s">
        <v>864</v>
      </c>
      <c r="F195" s="26" t="s">
        <v>1070</v>
      </c>
      <c r="G195" s="26" t="s">
        <v>871</v>
      </c>
      <c r="H195" s="26" t="s">
        <v>8</v>
      </c>
    </row>
    <row r="196" spans="1:8" x14ac:dyDescent="0.25">
      <c r="A196" s="26">
        <v>2025</v>
      </c>
      <c r="B196" s="26">
        <v>1</v>
      </c>
      <c r="C196" s="26">
        <v>64</v>
      </c>
      <c r="D196" s="26" t="s">
        <v>1071</v>
      </c>
      <c r="E196" s="26" t="s">
        <v>864</v>
      </c>
      <c r="F196" s="26" t="s">
        <v>1070</v>
      </c>
      <c r="G196" s="26" t="s">
        <v>871</v>
      </c>
      <c r="H196" s="26" t="s">
        <v>8</v>
      </c>
    </row>
    <row r="197" spans="1:8" x14ac:dyDescent="0.25">
      <c r="A197" s="26">
        <v>2025</v>
      </c>
      <c r="B197" s="26">
        <v>1</v>
      </c>
      <c r="C197" s="26">
        <v>65</v>
      </c>
      <c r="D197" s="26" t="s">
        <v>1072</v>
      </c>
      <c r="E197" s="26" t="s">
        <v>864</v>
      </c>
      <c r="F197" s="26" t="s">
        <v>1070</v>
      </c>
      <c r="G197" s="26" t="s">
        <v>871</v>
      </c>
      <c r="H197" s="26" t="s">
        <v>8</v>
      </c>
    </row>
    <row r="198" spans="1:8" x14ac:dyDescent="0.25">
      <c r="A198" s="26">
        <v>2025</v>
      </c>
      <c r="B198" s="26">
        <v>1</v>
      </c>
      <c r="C198" s="26">
        <v>66</v>
      </c>
      <c r="D198" s="26" t="s">
        <v>1073</v>
      </c>
      <c r="E198" s="26" t="s">
        <v>864</v>
      </c>
      <c r="F198" s="26" t="s">
        <v>1070</v>
      </c>
      <c r="G198" s="26" t="s">
        <v>871</v>
      </c>
      <c r="H198" s="26" t="s">
        <v>8</v>
      </c>
    </row>
    <row r="199" spans="1:8" x14ac:dyDescent="0.25">
      <c r="A199" s="26">
        <v>2025</v>
      </c>
      <c r="B199" s="26">
        <v>1</v>
      </c>
      <c r="C199" s="26">
        <v>67</v>
      </c>
      <c r="D199" s="26" t="s">
        <v>1074</v>
      </c>
      <c r="E199" s="26" t="s">
        <v>864</v>
      </c>
      <c r="F199" s="26" t="s">
        <v>1075</v>
      </c>
      <c r="G199" s="26" t="s">
        <v>869</v>
      </c>
      <c r="H199" s="26" t="s">
        <v>8</v>
      </c>
    </row>
    <row r="200" spans="1:8" x14ac:dyDescent="0.25">
      <c r="A200" s="26">
        <v>2025</v>
      </c>
      <c r="B200" s="26">
        <v>1</v>
      </c>
      <c r="C200" s="26">
        <v>68</v>
      </c>
      <c r="D200" s="26" t="s">
        <v>1076</v>
      </c>
      <c r="E200" s="26" t="s">
        <v>864</v>
      </c>
      <c r="F200" s="26" t="s">
        <v>1075</v>
      </c>
      <c r="G200" s="26" t="s">
        <v>869</v>
      </c>
      <c r="H200" s="26" t="s">
        <v>8</v>
      </c>
    </row>
    <row r="201" spans="1:8" x14ac:dyDescent="0.25">
      <c r="A201" s="26">
        <v>2025</v>
      </c>
      <c r="B201" s="26">
        <v>1</v>
      </c>
      <c r="C201" s="26">
        <v>69</v>
      </c>
      <c r="D201" s="26" t="s">
        <v>1077</v>
      </c>
      <c r="E201" s="26" t="s">
        <v>864</v>
      </c>
      <c r="F201" s="26" t="s">
        <v>1075</v>
      </c>
      <c r="G201" s="26" t="s">
        <v>869</v>
      </c>
      <c r="H201" s="26" t="s">
        <v>8</v>
      </c>
    </row>
    <row r="202" spans="1:8" x14ac:dyDescent="0.25">
      <c r="A202" s="26">
        <v>2025</v>
      </c>
      <c r="B202" s="26">
        <v>1</v>
      </c>
      <c r="C202" s="26">
        <v>70</v>
      </c>
      <c r="D202" s="26" t="s">
        <v>1078</v>
      </c>
      <c r="E202" s="26" t="s">
        <v>864</v>
      </c>
      <c r="F202" s="26" t="s">
        <v>1075</v>
      </c>
      <c r="G202" s="26" t="s">
        <v>869</v>
      </c>
      <c r="H202" s="26" t="s">
        <v>8</v>
      </c>
    </row>
    <row r="203" spans="1:8" x14ac:dyDescent="0.25">
      <c r="A203" s="26">
        <v>2025</v>
      </c>
      <c r="B203" s="26">
        <v>2</v>
      </c>
      <c r="C203" s="26">
        <v>12</v>
      </c>
      <c r="D203" s="26" t="s">
        <v>1079</v>
      </c>
      <c r="E203" s="26" t="s">
        <v>864</v>
      </c>
      <c r="F203" s="26" t="s">
        <v>1080</v>
      </c>
      <c r="G203" s="26" t="s">
        <v>869</v>
      </c>
      <c r="H203" s="26" t="s">
        <v>30</v>
      </c>
    </row>
    <row r="204" spans="1:8" x14ac:dyDescent="0.25">
      <c r="A204" s="26">
        <v>2025</v>
      </c>
      <c r="B204" s="26">
        <v>2</v>
      </c>
      <c r="C204" s="26">
        <v>18</v>
      </c>
      <c r="D204" s="26" t="s">
        <v>1081</v>
      </c>
      <c r="E204" s="26" t="s">
        <v>864</v>
      </c>
      <c r="F204" s="26" t="s">
        <v>1082</v>
      </c>
      <c r="G204" s="26" t="s">
        <v>869</v>
      </c>
      <c r="H204" s="26" t="s">
        <v>7</v>
      </c>
    </row>
    <row r="205" spans="1:8" x14ac:dyDescent="0.25">
      <c r="A205" s="26">
        <v>2025</v>
      </c>
      <c r="B205" s="26">
        <v>2</v>
      </c>
      <c r="C205" s="26">
        <v>23</v>
      </c>
      <c r="D205" s="26" t="s">
        <v>1083</v>
      </c>
      <c r="E205" s="26" t="s">
        <v>864</v>
      </c>
      <c r="F205" s="26" t="s">
        <v>1084</v>
      </c>
      <c r="G205" s="26" t="s">
        <v>873</v>
      </c>
      <c r="H205" s="26" t="s">
        <v>8</v>
      </c>
    </row>
    <row r="206" spans="1:8" x14ac:dyDescent="0.25">
      <c r="A206" s="26">
        <v>2025</v>
      </c>
      <c r="B206" s="26">
        <v>2</v>
      </c>
      <c r="C206" s="26">
        <v>30</v>
      </c>
      <c r="D206" s="26" t="s">
        <v>1085</v>
      </c>
      <c r="E206" s="26" t="s">
        <v>864</v>
      </c>
      <c r="F206" s="26" t="s">
        <v>1086</v>
      </c>
      <c r="G206" s="26" t="s">
        <v>871</v>
      </c>
      <c r="H206" s="26" t="s">
        <v>30</v>
      </c>
    </row>
    <row r="207" spans="1:8" x14ac:dyDescent="0.25">
      <c r="A207" s="26">
        <v>2025</v>
      </c>
      <c r="B207" s="26">
        <v>2</v>
      </c>
      <c r="C207" s="26">
        <v>31</v>
      </c>
      <c r="D207" s="26" t="s">
        <v>1087</v>
      </c>
      <c r="E207" s="26" t="s">
        <v>864</v>
      </c>
      <c r="F207" s="26" t="s">
        <v>1086</v>
      </c>
      <c r="G207" s="26" t="s">
        <v>871</v>
      </c>
      <c r="H207" s="26" t="s">
        <v>30</v>
      </c>
    </row>
    <row r="208" spans="1:8" x14ac:dyDescent="0.25">
      <c r="A208" s="26">
        <v>2025</v>
      </c>
      <c r="B208" s="26">
        <v>2</v>
      </c>
      <c r="C208" s="26">
        <v>32</v>
      </c>
      <c r="D208" s="26" t="s">
        <v>1088</v>
      </c>
      <c r="E208" s="26" t="s">
        <v>864</v>
      </c>
      <c r="F208" s="26" t="s">
        <v>1086</v>
      </c>
      <c r="G208" s="26" t="s">
        <v>871</v>
      </c>
      <c r="H208" s="26" t="s">
        <v>30</v>
      </c>
    </row>
    <row r="209" spans="1:8" x14ac:dyDescent="0.25">
      <c r="A209" s="26">
        <v>2025</v>
      </c>
      <c r="B209" s="26">
        <v>2</v>
      </c>
      <c r="C209" s="26">
        <v>33</v>
      </c>
      <c r="D209" s="26" t="s">
        <v>1089</v>
      </c>
      <c r="E209" s="26" t="s">
        <v>864</v>
      </c>
      <c r="F209" s="26" t="s">
        <v>1086</v>
      </c>
      <c r="G209" s="26" t="s">
        <v>871</v>
      </c>
      <c r="H209" s="26" t="s">
        <v>8</v>
      </c>
    </row>
    <row r="210" spans="1:8" x14ac:dyDescent="0.25">
      <c r="A210" s="26">
        <v>2025</v>
      </c>
      <c r="B210" s="26">
        <v>2</v>
      </c>
      <c r="C210" s="26">
        <v>34</v>
      </c>
      <c r="D210" s="26" t="s">
        <v>1090</v>
      </c>
      <c r="E210" s="26" t="s">
        <v>864</v>
      </c>
      <c r="F210" s="26" t="s">
        <v>1086</v>
      </c>
      <c r="G210" s="26" t="s">
        <v>871</v>
      </c>
      <c r="H210" s="26" t="s">
        <v>8</v>
      </c>
    </row>
    <row r="211" spans="1:8" x14ac:dyDescent="0.25">
      <c r="A211" s="26">
        <v>2025</v>
      </c>
      <c r="B211" s="26">
        <v>2</v>
      </c>
      <c r="C211" s="26">
        <v>35</v>
      </c>
      <c r="D211" s="26" t="s">
        <v>1091</v>
      </c>
      <c r="E211" s="26" t="s">
        <v>864</v>
      </c>
      <c r="F211" s="26" t="s">
        <v>1086</v>
      </c>
      <c r="G211" s="26" t="s">
        <v>871</v>
      </c>
      <c r="H211" s="26" t="s">
        <v>8</v>
      </c>
    </row>
    <row r="212" spans="1:8" x14ac:dyDescent="0.25">
      <c r="A212" s="26">
        <v>2025</v>
      </c>
      <c r="B212" s="26">
        <v>2</v>
      </c>
      <c r="C212" s="26">
        <v>36</v>
      </c>
      <c r="D212" s="26" t="s">
        <v>1092</v>
      </c>
      <c r="E212" s="26" t="s">
        <v>864</v>
      </c>
      <c r="F212" s="26" t="s">
        <v>1086</v>
      </c>
      <c r="G212" s="26" t="s">
        <v>871</v>
      </c>
      <c r="H212" s="26" t="s">
        <v>8</v>
      </c>
    </row>
    <row r="213" spans="1:8" x14ac:dyDescent="0.25">
      <c r="A213" s="26">
        <v>2025</v>
      </c>
      <c r="B213" s="26">
        <v>2</v>
      </c>
      <c r="C213" s="26">
        <v>43</v>
      </c>
      <c r="D213" s="26" t="s">
        <v>1093</v>
      </c>
      <c r="E213" s="26" t="s">
        <v>864</v>
      </c>
      <c r="F213" s="26" t="s">
        <v>1094</v>
      </c>
      <c r="G213" s="26" t="s">
        <v>871</v>
      </c>
      <c r="H213" s="26" t="s">
        <v>8</v>
      </c>
    </row>
    <row r="214" spans="1:8" x14ac:dyDescent="0.25">
      <c r="A214" s="26">
        <v>2025</v>
      </c>
      <c r="B214" s="26">
        <v>2</v>
      </c>
      <c r="C214" s="26">
        <v>44</v>
      </c>
      <c r="D214" s="26" t="s">
        <v>1095</v>
      </c>
      <c r="E214" s="26" t="s">
        <v>864</v>
      </c>
      <c r="F214" s="26" t="s">
        <v>1096</v>
      </c>
      <c r="G214" s="26" t="s">
        <v>871</v>
      </c>
      <c r="H214" s="26" t="s">
        <v>30</v>
      </c>
    </row>
    <row r="215" spans="1:8" x14ac:dyDescent="0.25">
      <c r="A215" s="26">
        <v>2025</v>
      </c>
      <c r="B215" s="26">
        <v>2</v>
      </c>
      <c r="C215" s="26">
        <v>45</v>
      </c>
      <c r="D215" s="26" t="s">
        <v>1097</v>
      </c>
      <c r="E215" s="26" t="s">
        <v>864</v>
      </c>
      <c r="F215" s="26" t="s">
        <v>1098</v>
      </c>
      <c r="G215" s="26" t="s">
        <v>871</v>
      </c>
      <c r="H215" s="26" t="s">
        <v>8</v>
      </c>
    </row>
    <row r="216" spans="1:8" x14ac:dyDescent="0.25">
      <c r="A216" s="26">
        <v>2025</v>
      </c>
      <c r="B216" s="26">
        <v>2</v>
      </c>
      <c r="C216" s="26">
        <v>46</v>
      </c>
      <c r="D216" s="26" t="s">
        <v>1099</v>
      </c>
      <c r="E216" s="26" t="s">
        <v>864</v>
      </c>
      <c r="F216" s="26" t="s">
        <v>1098</v>
      </c>
      <c r="G216" s="26" t="s">
        <v>871</v>
      </c>
      <c r="H216" s="26" t="s">
        <v>8</v>
      </c>
    </row>
    <row r="217" spans="1:8" x14ac:dyDescent="0.25">
      <c r="A217" s="26">
        <v>2025</v>
      </c>
      <c r="B217" s="26">
        <v>2</v>
      </c>
      <c r="C217" s="26">
        <v>48</v>
      </c>
      <c r="D217" s="26" t="s">
        <v>1100</v>
      </c>
      <c r="E217" s="26" t="s">
        <v>864</v>
      </c>
      <c r="F217" s="26" t="s">
        <v>1043</v>
      </c>
      <c r="G217" s="26" t="s">
        <v>866</v>
      </c>
      <c r="H217" s="26" t="s">
        <v>8</v>
      </c>
    </row>
    <row r="218" spans="1:8" x14ac:dyDescent="0.25">
      <c r="A218" s="26">
        <v>2025</v>
      </c>
      <c r="B218" s="26">
        <v>2</v>
      </c>
      <c r="C218" s="26">
        <v>49</v>
      </c>
      <c r="D218" s="26" t="s">
        <v>1101</v>
      </c>
      <c r="E218" s="26" t="s">
        <v>864</v>
      </c>
      <c r="F218" s="26" t="s">
        <v>1043</v>
      </c>
      <c r="G218" s="26" t="s">
        <v>866</v>
      </c>
      <c r="H218" s="26" t="s">
        <v>8</v>
      </c>
    </row>
    <row r="219" spans="1:8" x14ac:dyDescent="0.25">
      <c r="A219" s="26">
        <v>2025</v>
      </c>
      <c r="B219" s="26">
        <v>2</v>
      </c>
      <c r="C219" s="26">
        <v>50</v>
      </c>
      <c r="D219" s="26" t="s">
        <v>1102</v>
      </c>
      <c r="E219" s="26" t="s">
        <v>864</v>
      </c>
      <c r="F219" s="26" t="s">
        <v>1043</v>
      </c>
      <c r="G219" s="26" t="s">
        <v>866</v>
      </c>
      <c r="H219" s="26" t="s">
        <v>8</v>
      </c>
    </row>
    <row r="220" spans="1:8" x14ac:dyDescent="0.25">
      <c r="A220" s="26">
        <v>2025</v>
      </c>
      <c r="B220" s="26">
        <v>2</v>
      </c>
      <c r="C220" s="26">
        <v>51</v>
      </c>
      <c r="D220" s="26" t="s">
        <v>1103</v>
      </c>
      <c r="E220" s="26" t="s">
        <v>864</v>
      </c>
      <c r="F220" s="26" t="s">
        <v>1043</v>
      </c>
      <c r="G220" s="26" t="s">
        <v>866</v>
      </c>
      <c r="H220" s="26" t="s">
        <v>8</v>
      </c>
    </row>
    <row r="221" spans="1:8" x14ac:dyDescent="0.25">
      <c r="A221" s="26">
        <v>2025</v>
      </c>
      <c r="B221" s="26">
        <v>2</v>
      </c>
      <c r="C221" s="26">
        <v>54</v>
      </c>
      <c r="D221" s="26" t="s">
        <v>1104</v>
      </c>
      <c r="E221" s="26" t="s">
        <v>864</v>
      </c>
      <c r="F221" s="26" t="s">
        <v>1105</v>
      </c>
      <c r="G221" s="26" t="s">
        <v>871</v>
      </c>
      <c r="H221" s="26" t="s">
        <v>8</v>
      </c>
    </row>
    <row r="222" spans="1:8" x14ac:dyDescent="0.25">
      <c r="A222" s="26">
        <v>2025</v>
      </c>
      <c r="B222" s="26">
        <v>2</v>
      </c>
      <c r="C222" s="26">
        <v>56</v>
      </c>
      <c r="D222" s="26" t="s">
        <v>1106</v>
      </c>
      <c r="E222" s="26" t="s">
        <v>864</v>
      </c>
      <c r="F222" s="26" t="s">
        <v>1094</v>
      </c>
      <c r="G222" s="26" t="s">
        <v>871</v>
      </c>
      <c r="H222" s="26" t="s">
        <v>8</v>
      </c>
    </row>
    <row r="223" spans="1:8" x14ac:dyDescent="0.25">
      <c r="A223" s="26">
        <v>2025</v>
      </c>
      <c r="B223" s="26">
        <v>2</v>
      </c>
      <c r="C223" s="26">
        <v>62</v>
      </c>
      <c r="D223" s="26" t="s">
        <v>1107</v>
      </c>
      <c r="E223" s="26" t="s">
        <v>864</v>
      </c>
      <c r="F223" s="26" t="s">
        <v>1108</v>
      </c>
      <c r="G223" s="26" t="s">
        <v>871</v>
      </c>
      <c r="H223" s="26" t="s">
        <v>8</v>
      </c>
    </row>
    <row r="224" spans="1:8" x14ac:dyDescent="0.25">
      <c r="A224" s="26">
        <v>2025</v>
      </c>
      <c r="B224" s="26">
        <v>2</v>
      </c>
      <c r="C224" s="26">
        <v>63</v>
      </c>
      <c r="D224" s="26" t="s">
        <v>1109</v>
      </c>
      <c r="E224" s="26" t="s">
        <v>864</v>
      </c>
      <c r="F224" s="26" t="s">
        <v>1108</v>
      </c>
      <c r="G224" s="26" t="s">
        <v>871</v>
      </c>
      <c r="H224" s="26" t="s">
        <v>8</v>
      </c>
    </row>
    <row r="225" spans="1:8" x14ac:dyDescent="0.25">
      <c r="A225" s="26">
        <v>2025</v>
      </c>
      <c r="B225" s="26">
        <v>2</v>
      </c>
      <c r="C225" s="26">
        <v>65</v>
      </c>
      <c r="D225" s="26" t="s">
        <v>1110</v>
      </c>
      <c r="E225" s="26" t="s">
        <v>864</v>
      </c>
      <c r="F225" s="26" t="s">
        <v>1056</v>
      </c>
      <c r="G225" s="26" t="s">
        <v>866</v>
      </c>
      <c r="H225" s="26" t="s">
        <v>30</v>
      </c>
    </row>
    <row r="226" spans="1:8" x14ac:dyDescent="0.25">
      <c r="A226" s="26">
        <v>2025</v>
      </c>
      <c r="B226" s="26">
        <v>2</v>
      </c>
      <c r="C226" s="26">
        <v>67</v>
      </c>
      <c r="D226" s="26" t="s">
        <v>1111</v>
      </c>
      <c r="E226" s="26" t="s">
        <v>864</v>
      </c>
      <c r="F226" s="26" t="s">
        <v>1062</v>
      </c>
      <c r="G226" s="26" t="s">
        <v>875</v>
      </c>
      <c r="H226" s="26" t="s">
        <v>8</v>
      </c>
    </row>
    <row r="227" spans="1:8" x14ac:dyDescent="0.25">
      <c r="A227" s="26">
        <v>2025</v>
      </c>
      <c r="B227" s="26">
        <v>2</v>
      </c>
      <c r="C227" s="26">
        <v>68</v>
      </c>
      <c r="D227" s="26" t="s">
        <v>1112</v>
      </c>
      <c r="E227" s="26" t="s">
        <v>864</v>
      </c>
      <c r="F227" s="26" t="s">
        <v>1064</v>
      </c>
      <c r="G227" s="26" t="s">
        <v>873</v>
      </c>
      <c r="H227" s="26" t="s">
        <v>30</v>
      </c>
    </row>
    <row r="228" spans="1:8" x14ac:dyDescent="0.25">
      <c r="A228" s="26">
        <v>2025</v>
      </c>
      <c r="B228" s="26">
        <v>3</v>
      </c>
      <c r="C228" s="26">
        <v>26</v>
      </c>
      <c r="D228" s="26" t="s">
        <v>1113</v>
      </c>
      <c r="E228" s="26" t="s">
        <v>864</v>
      </c>
      <c r="F228" s="26" t="s">
        <v>1080</v>
      </c>
      <c r="G228" s="26" t="s">
        <v>869</v>
      </c>
      <c r="H228" s="26" t="s">
        <v>30</v>
      </c>
    </row>
    <row r="229" spans="1:8" x14ac:dyDescent="0.25">
      <c r="A229" s="26">
        <v>2025</v>
      </c>
      <c r="B229" s="26">
        <v>3</v>
      </c>
      <c r="C229" s="26">
        <v>27</v>
      </c>
      <c r="D229" s="26" t="s">
        <v>1114</v>
      </c>
      <c r="E229" s="26" t="s">
        <v>864</v>
      </c>
      <c r="F229" s="26" t="s">
        <v>1080</v>
      </c>
      <c r="G229" s="26" t="s">
        <v>869</v>
      </c>
      <c r="H229" s="26" t="s">
        <v>30</v>
      </c>
    </row>
    <row r="230" spans="1:8" x14ac:dyDescent="0.25">
      <c r="A230" s="26">
        <v>2025</v>
      </c>
      <c r="B230" s="26">
        <v>3</v>
      </c>
      <c r="C230" s="26">
        <v>28</v>
      </c>
      <c r="D230" s="26" t="s">
        <v>1115</v>
      </c>
      <c r="E230" s="26" t="s">
        <v>864</v>
      </c>
      <c r="F230" s="26" t="s">
        <v>1080</v>
      </c>
      <c r="G230" s="26" t="s">
        <v>869</v>
      </c>
      <c r="H230" s="26" t="s">
        <v>30</v>
      </c>
    </row>
    <row r="231" spans="1:8" x14ac:dyDescent="0.25">
      <c r="A231" s="26">
        <v>2025</v>
      </c>
      <c r="B231" s="26">
        <v>3</v>
      </c>
      <c r="C231" s="26">
        <v>29</v>
      </c>
      <c r="D231" s="26" t="s">
        <v>1116</v>
      </c>
      <c r="E231" s="26" t="s">
        <v>864</v>
      </c>
      <c r="F231" s="26" t="s">
        <v>1080</v>
      </c>
      <c r="G231" s="26" t="s">
        <v>869</v>
      </c>
      <c r="H231" s="26" t="s">
        <v>30</v>
      </c>
    </row>
    <row r="232" spans="1:8" x14ac:dyDescent="0.25">
      <c r="A232" s="26">
        <v>2025</v>
      </c>
      <c r="B232" s="26">
        <v>3</v>
      </c>
      <c r="C232" s="26">
        <v>30</v>
      </c>
      <c r="D232" s="26" t="s">
        <v>1117</v>
      </c>
      <c r="E232" s="26" t="s">
        <v>864</v>
      </c>
      <c r="F232" s="26" t="s">
        <v>1041</v>
      </c>
      <c r="G232" s="26" t="s">
        <v>869</v>
      </c>
      <c r="H232" s="26" t="s">
        <v>30</v>
      </c>
    </row>
    <row r="233" spans="1:8" x14ac:dyDescent="0.25">
      <c r="A233" s="26">
        <v>2025</v>
      </c>
      <c r="B233" s="26">
        <v>3</v>
      </c>
      <c r="C233" s="26">
        <v>36</v>
      </c>
      <c r="D233" s="26" t="s">
        <v>1118</v>
      </c>
      <c r="E233" s="26" t="s">
        <v>864</v>
      </c>
      <c r="F233" s="26" t="s">
        <v>1043</v>
      </c>
      <c r="G233" s="26" t="s">
        <v>866</v>
      </c>
      <c r="H233" s="26" t="s">
        <v>8</v>
      </c>
    </row>
    <row r="234" spans="1:8" x14ac:dyDescent="0.25">
      <c r="A234" s="26">
        <v>2025</v>
      </c>
      <c r="B234" s="26">
        <v>3</v>
      </c>
      <c r="C234" s="26">
        <v>37</v>
      </c>
      <c r="D234" s="26" t="s">
        <v>1119</v>
      </c>
      <c r="E234" s="26" t="s">
        <v>864</v>
      </c>
      <c r="F234" s="26" t="s">
        <v>1043</v>
      </c>
      <c r="G234" s="26" t="s">
        <v>866</v>
      </c>
      <c r="H234" s="26" t="s">
        <v>8</v>
      </c>
    </row>
    <row r="235" spans="1:8" x14ac:dyDescent="0.25">
      <c r="A235" s="26">
        <v>2025</v>
      </c>
      <c r="B235" s="26">
        <v>3</v>
      </c>
      <c r="C235" s="26">
        <v>38</v>
      </c>
      <c r="D235" s="26" t="s">
        <v>1120</v>
      </c>
      <c r="E235" s="26" t="s">
        <v>864</v>
      </c>
      <c r="F235" s="26" t="s">
        <v>1043</v>
      </c>
      <c r="G235" s="26" t="s">
        <v>866</v>
      </c>
      <c r="H235" s="26" t="s">
        <v>8</v>
      </c>
    </row>
    <row r="236" spans="1:8" x14ac:dyDescent="0.25">
      <c r="A236" s="26">
        <v>2025</v>
      </c>
      <c r="B236" s="26">
        <v>3</v>
      </c>
      <c r="C236" s="26">
        <v>39</v>
      </c>
      <c r="D236" s="26" t="s">
        <v>1121</v>
      </c>
      <c r="E236" s="26" t="s">
        <v>864</v>
      </c>
      <c r="F236" s="26" t="s">
        <v>1043</v>
      </c>
      <c r="G236" s="26" t="s">
        <v>866</v>
      </c>
      <c r="H236" s="26" t="s">
        <v>8</v>
      </c>
    </row>
    <row r="237" spans="1:8" x14ac:dyDescent="0.25">
      <c r="A237" s="26">
        <v>2025</v>
      </c>
      <c r="B237" s="26">
        <v>3</v>
      </c>
      <c r="C237" s="26">
        <v>40</v>
      </c>
      <c r="D237" s="26" t="s">
        <v>1122</v>
      </c>
      <c r="E237" s="26" t="s">
        <v>864</v>
      </c>
      <c r="F237" s="26" t="s">
        <v>1041</v>
      </c>
      <c r="G237" s="26" t="s">
        <v>869</v>
      </c>
      <c r="H237" s="26" t="s">
        <v>30</v>
      </c>
    </row>
    <row r="238" spans="1:8" x14ac:dyDescent="0.25">
      <c r="A238" s="26">
        <v>2025</v>
      </c>
      <c r="B238" s="26">
        <v>3</v>
      </c>
      <c r="C238" s="26">
        <v>43</v>
      </c>
      <c r="D238" s="26" t="s">
        <v>1123</v>
      </c>
      <c r="E238" s="26" t="s">
        <v>864</v>
      </c>
      <c r="F238" s="26" t="s">
        <v>1082</v>
      </c>
      <c r="G238" s="26" t="s">
        <v>869</v>
      </c>
      <c r="H238" s="26" t="s">
        <v>7</v>
      </c>
    </row>
    <row r="239" spans="1:8" x14ac:dyDescent="0.25">
      <c r="A239" s="26">
        <v>2025</v>
      </c>
      <c r="B239" s="26">
        <v>3</v>
      </c>
      <c r="C239" s="26">
        <v>46</v>
      </c>
      <c r="D239" s="26" t="s">
        <v>1124</v>
      </c>
      <c r="E239" s="26" t="s">
        <v>864</v>
      </c>
      <c r="F239" s="26" t="s">
        <v>1125</v>
      </c>
      <c r="G239" s="26" t="s">
        <v>866</v>
      </c>
      <c r="H239" s="26" t="s">
        <v>8</v>
      </c>
    </row>
    <row r="240" spans="1:8" x14ac:dyDescent="0.25">
      <c r="A240" s="26">
        <v>2025</v>
      </c>
      <c r="B240" s="26">
        <v>3</v>
      </c>
      <c r="C240" s="26">
        <v>47</v>
      </c>
      <c r="D240" s="26" t="s">
        <v>1126</v>
      </c>
      <c r="E240" s="26" t="s">
        <v>864</v>
      </c>
      <c r="F240" s="26" t="s">
        <v>1125</v>
      </c>
      <c r="G240" s="26" t="s">
        <v>866</v>
      </c>
      <c r="H240" s="26" t="s">
        <v>8</v>
      </c>
    </row>
    <row r="241" spans="1:8" x14ac:dyDescent="0.25">
      <c r="A241" s="26">
        <v>2025</v>
      </c>
      <c r="B241" s="26">
        <v>3</v>
      </c>
      <c r="C241" s="26">
        <v>48</v>
      </c>
      <c r="D241" s="26" t="s">
        <v>1127</v>
      </c>
      <c r="E241" s="26" t="s">
        <v>864</v>
      </c>
      <c r="F241" s="26" t="s">
        <v>873</v>
      </c>
      <c r="G241" s="26" t="s">
        <v>873</v>
      </c>
      <c r="H241" s="26" t="s">
        <v>30</v>
      </c>
    </row>
    <row r="242" spans="1:8" x14ac:dyDescent="0.25">
      <c r="A242" s="26">
        <v>2025</v>
      </c>
      <c r="B242" s="26">
        <v>3</v>
      </c>
      <c r="C242" s="26">
        <v>49</v>
      </c>
      <c r="D242" s="26" t="s">
        <v>1128</v>
      </c>
      <c r="E242" s="26" t="s">
        <v>864</v>
      </c>
      <c r="F242" s="26" t="s">
        <v>873</v>
      </c>
      <c r="G242" s="26" t="s">
        <v>873</v>
      </c>
      <c r="H242" s="26" t="s">
        <v>30</v>
      </c>
    </row>
    <row r="243" spans="1:8" x14ac:dyDescent="0.25">
      <c r="A243" s="26">
        <v>2025</v>
      </c>
      <c r="B243" s="26">
        <v>3</v>
      </c>
      <c r="C243" s="26">
        <v>50</v>
      </c>
      <c r="D243" s="26" t="s">
        <v>1129</v>
      </c>
      <c r="E243" s="26" t="s">
        <v>864</v>
      </c>
      <c r="F243" s="26" t="s">
        <v>873</v>
      </c>
      <c r="G243" s="26" t="s">
        <v>873</v>
      </c>
      <c r="H243" s="26" t="s">
        <v>30</v>
      </c>
    </row>
    <row r="244" spans="1:8" x14ac:dyDescent="0.25">
      <c r="A244" s="26">
        <v>2025</v>
      </c>
      <c r="B244" s="26">
        <v>3</v>
      </c>
      <c r="C244" s="26">
        <v>58</v>
      </c>
      <c r="D244" s="26" t="s">
        <v>1130</v>
      </c>
      <c r="E244" s="26" t="s">
        <v>864</v>
      </c>
      <c r="F244" s="26" t="s">
        <v>1131</v>
      </c>
      <c r="G244" s="26" t="s">
        <v>871</v>
      </c>
      <c r="H244" s="26" t="s">
        <v>30</v>
      </c>
    </row>
    <row r="245" spans="1:8" x14ac:dyDescent="0.25">
      <c r="A245" s="26">
        <v>2025</v>
      </c>
      <c r="B245" s="26">
        <v>3</v>
      </c>
      <c r="C245" s="26">
        <v>66</v>
      </c>
      <c r="D245" s="26" t="s">
        <v>1132</v>
      </c>
      <c r="E245" s="26" t="s">
        <v>864</v>
      </c>
      <c r="F245" s="26" t="s">
        <v>1096</v>
      </c>
      <c r="G245" s="26" t="s">
        <v>871</v>
      </c>
      <c r="H245" s="26" t="s">
        <v>7</v>
      </c>
    </row>
    <row r="246" spans="1:8" x14ac:dyDescent="0.25">
      <c r="A246" s="26">
        <v>2025</v>
      </c>
      <c r="B246" s="26">
        <v>4</v>
      </c>
      <c r="C246" s="26">
        <v>24</v>
      </c>
      <c r="D246" s="26" t="s">
        <v>1133</v>
      </c>
      <c r="E246" s="26" t="s">
        <v>864</v>
      </c>
      <c r="F246" s="26" t="s">
        <v>1043</v>
      </c>
      <c r="G246" s="26" t="s">
        <v>866</v>
      </c>
      <c r="H246" s="26" t="s">
        <v>8</v>
      </c>
    </row>
    <row r="247" spans="1:8" x14ac:dyDescent="0.25">
      <c r="A247" s="26">
        <v>2025</v>
      </c>
      <c r="B247" s="26">
        <v>4</v>
      </c>
      <c r="C247" s="26">
        <v>25</v>
      </c>
      <c r="D247" s="26" t="s">
        <v>1134</v>
      </c>
      <c r="E247" s="26" t="s">
        <v>864</v>
      </c>
      <c r="F247" s="26" t="s">
        <v>1043</v>
      </c>
      <c r="G247" s="26" t="s">
        <v>866</v>
      </c>
      <c r="H247" s="26" t="s">
        <v>8</v>
      </c>
    </row>
    <row r="248" spans="1:8" x14ac:dyDescent="0.25">
      <c r="A248" s="26">
        <v>2025</v>
      </c>
      <c r="B248" s="26">
        <v>4</v>
      </c>
      <c r="C248" s="26">
        <v>26</v>
      </c>
      <c r="D248" s="26" t="s">
        <v>1135</v>
      </c>
      <c r="E248" s="26" t="s">
        <v>864</v>
      </c>
      <c r="F248" s="26" t="s">
        <v>1043</v>
      </c>
      <c r="G248" s="26" t="s">
        <v>866</v>
      </c>
      <c r="H248" s="26" t="s">
        <v>8</v>
      </c>
    </row>
    <row r="249" spans="1:8" x14ac:dyDescent="0.25">
      <c r="A249" s="26">
        <v>2025</v>
      </c>
      <c r="B249" s="26">
        <v>4</v>
      </c>
      <c r="C249" s="26">
        <v>28</v>
      </c>
      <c r="D249" s="26" t="s">
        <v>1136</v>
      </c>
      <c r="E249" s="26" t="s">
        <v>864</v>
      </c>
      <c r="F249" s="26" t="s">
        <v>1043</v>
      </c>
      <c r="G249" s="26" t="s">
        <v>866</v>
      </c>
      <c r="H249" s="26" t="s">
        <v>8</v>
      </c>
    </row>
    <row r="250" spans="1:8" x14ac:dyDescent="0.25">
      <c r="A250" s="26">
        <v>2025</v>
      </c>
      <c r="B250" s="26">
        <v>4</v>
      </c>
      <c r="C250" s="26">
        <v>29</v>
      </c>
      <c r="D250" s="26" t="s">
        <v>1137</v>
      </c>
      <c r="E250" s="26" t="s">
        <v>864</v>
      </c>
      <c r="F250" s="26" t="s">
        <v>1043</v>
      </c>
      <c r="G250" s="26" t="s">
        <v>866</v>
      </c>
      <c r="H250" s="26" t="s">
        <v>8</v>
      </c>
    </row>
    <row r="251" spans="1:8" x14ac:dyDescent="0.25">
      <c r="A251" s="26">
        <v>2025</v>
      </c>
      <c r="B251" s="26">
        <v>4</v>
      </c>
      <c r="C251" s="26">
        <v>30</v>
      </c>
      <c r="D251" s="26" t="s">
        <v>1138</v>
      </c>
      <c r="E251" s="26" t="s">
        <v>864</v>
      </c>
      <c r="F251" s="26" t="s">
        <v>1043</v>
      </c>
      <c r="G251" s="26" t="s">
        <v>866</v>
      </c>
      <c r="H251" s="26" t="s">
        <v>8</v>
      </c>
    </row>
    <row r="252" spans="1:8" x14ac:dyDescent="0.25">
      <c r="A252" s="26">
        <v>2025</v>
      </c>
      <c r="B252" s="26">
        <v>4</v>
      </c>
      <c r="C252" s="26">
        <v>31</v>
      </c>
      <c r="D252" s="26" t="s">
        <v>1139</v>
      </c>
      <c r="E252" s="26" t="s">
        <v>864</v>
      </c>
      <c r="F252" s="26" t="s">
        <v>1043</v>
      </c>
      <c r="G252" s="26" t="s">
        <v>866</v>
      </c>
      <c r="H252" s="26" t="s">
        <v>8</v>
      </c>
    </row>
    <row r="253" spans="1:8" x14ac:dyDescent="0.25">
      <c r="A253" s="26">
        <v>2025</v>
      </c>
      <c r="B253" s="26">
        <v>4</v>
      </c>
      <c r="C253" s="26">
        <v>33</v>
      </c>
      <c r="D253" s="26" t="s">
        <v>1140</v>
      </c>
      <c r="E253" s="26" t="s">
        <v>864</v>
      </c>
      <c r="F253" s="26" t="s">
        <v>1141</v>
      </c>
      <c r="G253" s="26" t="s">
        <v>873</v>
      </c>
      <c r="H253" s="26" t="s">
        <v>30</v>
      </c>
    </row>
    <row r="254" spans="1:8" x14ac:dyDescent="0.25">
      <c r="A254" s="26">
        <v>2025</v>
      </c>
      <c r="B254" s="26">
        <v>4</v>
      </c>
      <c r="C254" s="26">
        <v>34</v>
      </c>
      <c r="D254" s="26" t="s">
        <v>1142</v>
      </c>
      <c r="E254" s="26" t="s">
        <v>864</v>
      </c>
      <c r="F254" s="26" t="s">
        <v>1141</v>
      </c>
      <c r="G254" s="26" t="s">
        <v>873</v>
      </c>
      <c r="H254" s="26" t="s">
        <v>30</v>
      </c>
    </row>
    <row r="255" spans="1:8" x14ac:dyDescent="0.25">
      <c r="A255" s="26">
        <v>2025</v>
      </c>
      <c r="B255" s="26">
        <v>4</v>
      </c>
      <c r="C255" s="26">
        <v>35</v>
      </c>
      <c r="D255" s="26" t="s">
        <v>1143</v>
      </c>
      <c r="E255" s="26" t="s">
        <v>864</v>
      </c>
      <c r="F255" s="26" t="s">
        <v>1141</v>
      </c>
      <c r="G255" s="26" t="s">
        <v>873</v>
      </c>
      <c r="H255" s="26" t="s">
        <v>30</v>
      </c>
    </row>
    <row r="256" spans="1:8" x14ac:dyDescent="0.25">
      <c r="A256" s="26">
        <v>2025</v>
      </c>
      <c r="B256" s="26">
        <v>4</v>
      </c>
      <c r="C256" s="26">
        <v>37</v>
      </c>
      <c r="D256" s="26" t="s">
        <v>1144</v>
      </c>
      <c r="E256" s="26" t="s">
        <v>864</v>
      </c>
      <c r="F256" s="26" t="s">
        <v>1125</v>
      </c>
      <c r="G256" s="26" t="s">
        <v>879</v>
      </c>
      <c r="H256" s="26" t="s">
        <v>8</v>
      </c>
    </row>
    <row r="257" spans="1:8" x14ac:dyDescent="0.25">
      <c r="A257" s="26">
        <v>2025</v>
      </c>
      <c r="B257" s="26">
        <v>4</v>
      </c>
      <c r="C257" s="26">
        <v>38</v>
      </c>
      <c r="D257" s="26" t="s">
        <v>1145</v>
      </c>
      <c r="E257" s="26" t="s">
        <v>864</v>
      </c>
      <c r="F257" s="26" t="s">
        <v>1125</v>
      </c>
      <c r="G257" s="26" t="s">
        <v>879</v>
      </c>
      <c r="H257" s="26" t="s">
        <v>8</v>
      </c>
    </row>
    <row r="258" spans="1:8" x14ac:dyDescent="0.25">
      <c r="A258" s="26">
        <v>2025</v>
      </c>
      <c r="B258" s="26">
        <v>4</v>
      </c>
      <c r="C258" s="26">
        <v>39</v>
      </c>
      <c r="D258" s="26" t="s">
        <v>1146</v>
      </c>
      <c r="E258" s="26" t="s">
        <v>864</v>
      </c>
      <c r="F258" s="26" t="s">
        <v>1125</v>
      </c>
      <c r="G258" s="26" t="s">
        <v>879</v>
      </c>
      <c r="H258" s="26" t="s">
        <v>8</v>
      </c>
    </row>
    <row r="259" spans="1:8" x14ac:dyDescent="0.25">
      <c r="A259" s="26">
        <v>2025</v>
      </c>
      <c r="B259" s="26">
        <v>4</v>
      </c>
      <c r="C259" s="26">
        <v>42</v>
      </c>
      <c r="D259" s="26" t="s">
        <v>1147</v>
      </c>
      <c r="E259" s="26" t="s">
        <v>864</v>
      </c>
      <c r="F259" s="26" t="s">
        <v>1043</v>
      </c>
      <c r="G259" s="26" t="s">
        <v>866</v>
      </c>
      <c r="H259" s="26" t="s">
        <v>8</v>
      </c>
    </row>
    <row r="260" spans="1:8" x14ac:dyDescent="0.25">
      <c r="A260" s="26">
        <v>2025</v>
      </c>
      <c r="B260" s="26">
        <v>4</v>
      </c>
      <c r="C260" s="26">
        <v>43</v>
      </c>
      <c r="D260" s="26" t="s">
        <v>1148</v>
      </c>
      <c r="E260" s="26" t="s">
        <v>864</v>
      </c>
      <c r="F260" s="26" t="s">
        <v>1043</v>
      </c>
      <c r="G260" s="26" t="s">
        <v>866</v>
      </c>
      <c r="H260" s="26" t="s">
        <v>8</v>
      </c>
    </row>
    <row r="261" spans="1:8" x14ac:dyDescent="0.25">
      <c r="A261" s="26">
        <v>2025</v>
      </c>
      <c r="B261" s="26">
        <v>4</v>
      </c>
      <c r="C261" s="26">
        <v>44</v>
      </c>
      <c r="D261" s="26" t="s">
        <v>1149</v>
      </c>
      <c r="E261" s="26" t="s">
        <v>864</v>
      </c>
      <c r="F261" s="26" t="s">
        <v>1043</v>
      </c>
      <c r="G261" s="26" t="s">
        <v>866</v>
      </c>
      <c r="H261" s="26" t="s">
        <v>8</v>
      </c>
    </row>
    <row r="262" spans="1:8" x14ac:dyDescent="0.25">
      <c r="A262" s="26">
        <v>2025</v>
      </c>
      <c r="B262" s="26">
        <v>4</v>
      </c>
      <c r="C262" s="26">
        <v>45</v>
      </c>
      <c r="D262" s="26" t="s">
        <v>1150</v>
      </c>
      <c r="E262" s="26" t="s">
        <v>864</v>
      </c>
      <c r="F262" s="26" t="s">
        <v>1043</v>
      </c>
      <c r="G262" s="26" t="s">
        <v>866</v>
      </c>
      <c r="H262" s="26" t="s">
        <v>8</v>
      </c>
    </row>
    <row r="263" spans="1:8" x14ac:dyDescent="0.25">
      <c r="A263" s="26">
        <v>2025</v>
      </c>
      <c r="B263" s="26">
        <v>4</v>
      </c>
      <c r="C263" s="26">
        <v>56</v>
      </c>
      <c r="D263" s="26" t="s">
        <v>1151</v>
      </c>
      <c r="E263" s="26" t="s">
        <v>864</v>
      </c>
      <c r="F263" s="26" t="s">
        <v>1096</v>
      </c>
      <c r="G263" s="26" t="s">
        <v>871</v>
      </c>
      <c r="H263" s="26" t="s">
        <v>8</v>
      </c>
    </row>
    <row r="264" spans="1:8" x14ac:dyDescent="0.25">
      <c r="A264" s="26">
        <v>2025</v>
      </c>
      <c r="B264" s="26">
        <v>4</v>
      </c>
      <c r="C264" s="26">
        <v>57</v>
      </c>
      <c r="D264" s="26" t="s">
        <v>1152</v>
      </c>
      <c r="E264" s="26" t="s">
        <v>864</v>
      </c>
      <c r="F264" s="26" t="s">
        <v>1096</v>
      </c>
      <c r="G264" s="26" t="s">
        <v>871</v>
      </c>
      <c r="H264" s="26" t="s">
        <v>8</v>
      </c>
    </row>
    <row r="265" spans="1:8" x14ac:dyDescent="0.25">
      <c r="A265" s="26">
        <v>2025</v>
      </c>
      <c r="B265" s="26">
        <v>4</v>
      </c>
      <c r="C265" s="26">
        <v>58</v>
      </c>
      <c r="D265" s="26" t="s">
        <v>1153</v>
      </c>
      <c r="E265" s="26" t="s">
        <v>864</v>
      </c>
      <c r="F265" s="26" t="s">
        <v>1096</v>
      </c>
      <c r="G265" s="26" t="s">
        <v>871</v>
      </c>
      <c r="H265" s="26" t="s">
        <v>8</v>
      </c>
    </row>
    <row r="266" spans="1:8" x14ac:dyDescent="0.25">
      <c r="A266" s="26">
        <v>2025</v>
      </c>
      <c r="B266" s="26">
        <v>5</v>
      </c>
      <c r="C266" s="26">
        <v>23</v>
      </c>
      <c r="D266" s="26" t="s">
        <v>1154</v>
      </c>
      <c r="E266" s="26" t="s">
        <v>864</v>
      </c>
      <c r="F266" s="26" t="s">
        <v>881</v>
      </c>
      <c r="G266" s="26" t="s">
        <v>881</v>
      </c>
      <c r="H266" s="26" t="s">
        <v>8</v>
      </c>
    </row>
    <row r="267" spans="1:8" x14ac:dyDescent="0.25">
      <c r="A267" s="26">
        <v>2025</v>
      </c>
      <c r="B267" s="26">
        <v>5</v>
      </c>
      <c r="C267" s="26">
        <v>24</v>
      </c>
      <c r="D267" s="26" t="s">
        <v>1155</v>
      </c>
      <c r="E267" s="26" t="s">
        <v>864</v>
      </c>
      <c r="F267" s="26" t="s">
        <v>881</v>
      </c>
      <c r="G267" s="26" t="s">
        <v>881</v>
      </c>
      <c r="H267" s="26" t="s">
        <v>8</v>
      </c>
    </row>
    <row r="268" spans="1:8" x14ac:dyDescent="0.25">
      <c r="A268" s="26">
        <v>2025</v>
      </c>
      <c r="B268" s="26">
        <v>5</v>
      </c>
      <c r="C268" s="26">
        <v>27</v>
      </c>
      <c r="D268" s="26" t="s">
        <v>1156</v>
      </c>
      <c r="E268" s="26" t="s">
        <v>864</v>
      </c>
      <c r="F268" s="26" t="s">
        <v>1041</v>
      </c>
      <c r="G268" s="26" t="s">
        <v>869</v>
      </c>
      <c r="H268" s="26" t="s">
        <v>30</v>
      </c>
    </row>
    <row r="269" spans="1:8" x14ac:dyDescent="0.25">
      <c r="A269" s="26">
        <v>2025</v>
      </c>
      <c r="B269" s="26">
        <v>5</v>
      </c>
      <c r="C269" s="26">
        <v>28</v>
      </c>
      <c r="D269" s="26" t="s">
        <v>1157</v>
      </c>
      <c r="E269" s="26" t="s">
        <v>864</v>
      </c>
      <c r="F269" s="26" t="s">
        <v>1041</v>
      </c>
      <c r="G269" s="26" t="s">
        <v>869</v>
      </c>
      <c r="H269" s="26" t="s">
        <v>30</v>
      </c>
    </row>
    <row r="270" spans="1:8" x14ac:dyDescent="0.25">
      <c r="A270" s="26">
        <v>2025</v>
      </c>
      <c r="B270" s="26">
        <v>5</v>
      </c>
      <c r="C270" s="26">
        <v>29</v>
      </c>
      <c r="D270" s="26" t="s">
        <v>1158</v>
      </c>
      <c r="E270" s="26" t="s">
        <v>864</v>
      </c>
      <c r="F270" s="26" t="s">
        <v>1041</v>
      </c>
      <c r="G270" s="26" t="s">
        <v>869</v>
      </c>
      <c r="H270" s="26" t="s">
        <v>30</v>
      </c>
    </row>
    <row r="271" spans="1:8" x14ac:dyDescent="0.25">
      <c r="A271" s="26">
        <v>2025</v>
      </c>
      <c r="B271" s="26">
        <v>5</v>
      </c>
      <c r="C271" s="26">
        <v>30</v>
      </c>
      <c r="D271" s="26" t="s">
        <v>1159</v>
      </c>
      <c r="E271" s="26" t="s">
        <v>864</v>
      </c>
      <c r="F271" s="26" t="s">
        <v>1041</v>
      </c>
      <c r="G271" s="26" t="s">
        <v>869</v>
      </c>
      <c r="H271" s="26" t="s">
        <v>30</v>
      </c>
    </row>
    <row r="272" spans="1:8" x14ac:dyDescent="0.25">
      <c r="A272" s="26">
        <v>2025</v>
      </c>
      <c r="B272" s="26">
        <v>5</v>
      </c>
      <c r="C272" s="26">
        <v>56</v>
      </c>
      <c r="D272" s="26" t="s">
        <v>1160</v>
      </c>
      <c r="E272" s="26" t="s">
        <v>864</v>
      </c>
      <c r="F272" s="26" t="s">
        <v>1043</v>
      </c>
      <c r="G272" s="26" t="s">
        <v>866</v>
      </c>
      <c r="H272" s="26" t="s">
        <v>8</v>
      </c>
    </row>
    <row r="273" spans="1:8" x14ac:dyDescent="0.25">
      <c r="A273" s="26">
        <v>2025</v>
      </c>
      <c r="B273" s="26">
        <v>5</v>
      </c>
      <c r="C273" s="26">
        <v>57</v>
      </c>
      <c r="D273" s="26" t="s">
        <v>1161</v>
      </c>
      <c r="E273" s="26" t="s">
        <v>864</v>
      </c>
      <c r="F273" s="26" t="s">
        <v>1043</v>
      </c>
      <c r="G273" s="26" t="s">
        <v>866</v>
      </c>
      <c r="H273" s="26" t="s">
        <v>8</v>
      </c>
    </row>
    <row r="274" spans="1:8" x14ac:dyDescent="0.25">
      <c r="A274" s="26">
        <v>2025</v>
      </c>
      <c r="B274" s="26">
        <v>5</v>
      </c>
      <c r="C274" s="26">
        <v>58</v>
      </c>
      <c r="D274" s="26" t="s">
        <v>1162</v>
      </c>
      <c r="E274" s="26" t="s">
        <v>864</v>
      </c>
      <c r="F274" s="26" t="s">
        <v>1043</v>
      </c>
      <c r="G274" s="26" t="s">
        <v>866</v>
      </c>
      <c r="H274" s="26" t="s">
        <v>8</v>
      </c>
    </row>
    <row r="275" spans="1:8" x14ac:dyDescent="0.25">
      <c r="A275" s="26">
        <v>2025</v>
      </c>
      <c r="B275" s="26">
        <v>5</v>
      </c>
      <c r="C275" s="26">
        <v>59</v>
      </c>
      <c r="D275" s="26" t="s">
        <v>1163</v>
      </c>
      <c r="E275" s="26" t="s">
        <v>864</v>
      </c>
      <c r="F275" s="26" t="s">
        <v>1043</v>
      </c>
      <c r="G275" s="26" t="s">
        <v>866</v>
      </c>
      <c r="H275" s="26" t="s">
        <v>8</v>
      </c>
    </row>
    <row r="276" spans="1:8" x14ac:dyDescent="0.25">
      <c r="A276" s="26">
        <v>2025</v>
      </c>
      <c r="B276" s="26">
        <v>5</v>
      </c>
      <c r="C276" s="26">
        <v>60</v>
      </c>
      <c r="D276" s="26" t="s">
        <v>1164</v>
      </c>
      <c r="E276" s="26" t="s">
        <v>864</v>
      </c>
      <c r="F276" s="26" t="s">
        <v>1043</v>
      </c>
      <c r="G276" s="26" t="s">
        <v>866</v>
      </c>
      <c r="H276" s="26" t="s">
        <v>8</v>
      </c>
    </row>
    <row r="277" spans="1:8" x14ac:dyDescent="0.25">
      <c r="A277" s="26">
        <v>2025</v>
      </c>
      <c r="B277" s="26">
        <v>5</v>
      </c>
      <c r="C277" s="26">
        <v>61</v>
      </c>
      <c r="D277" s="26" t="s">
        <v>1165</v>
      </c>
      <c r="E277" s="26" t="s">
        <v>864</v>
      </c>
      <c r="F277" s="26" t="s">
        <v>1166</v>
      </c>
      <c r="G277" s="26" t="s">
        <v>871</v>
      </c>
      <c r="H277" s="26" t="s">
        <v>30</v>
      </c>
    </row>
    <row r="278" spans="1:8" x14ac:dyDescent="0.25">
      <c r="A278" s="26">
        <v>2025</v>
      </c>
      <c r="B278" s="26">
        <v>5</v>
      </c>
      <c r="C278" s="26">
        <v>62</v>
      </c>
      <c r="D278" s="26" t="s">
        <v>1167</v>
      </c>
      <c r="E278" s="26" t="s">
        <v>864</v>
      </c>
      <c r="F278" s="26" t="s">
        <v>1166</v>
      </c>
      <c r="G278" s="26" t="s">
        <v>871</v>
      </c>
      <c r="H278" s="26" t="s">
        <v>30</v>
      </c>
    </row>
    <row r="279" spans="1:8" x14ac:dyDescent="0.25">
      <c r="A279" s="26">
        <v>2025</v>
      </c>
      <c r="B279" s="26">
        <v>5</v>
      </c>
      <c r="C279" s="26">
        <v>63</v>
      </c>
      <c r="D279" s="26" t="s">
        <v>1168</v>
      </c>
      <c r="E279" s="26" t="s">
        <v>864</v>
      </c>
      <c r="F279" s="26" t="s">
        <v>1166</v>
      </c>
      <c r="G279" s="26" t="s">
        <v>871</v>
      </c>
      <c r="H279" s="26" t="s">
        <v>30</v>
      </c>
    </row>
    <row r="280" spans="1:8" x14ac:dyDescent="0.25">
      <c r="A280" s="26">
        <v>2025</v>
      </c>
      <c r="B280" s="26">
        <v>6</v>
      </c>
      <c r="C280" s="26">
        <v>14</v>
      </c>
      <c r="D280" s="26" t="s">
        <v>1169</v>
      </c>
      <c r="E280" s="26" t="s">
        <v>864</v>
      </c>
      <c r="F280" s="26" t="s">
        <v>1041</v>
      </c>
      <c r="G280" s="26" t="s">
        <v>869</v>
      </c>
      <c r="H280" s="26" t="s">
        <v>8</v>
      </c>
    </row>
    <row r="281" spans="1:8" x14ac:dyDescent="0.25">
      <c r="A281" s="26">
        <v>2025</v>
      </c>
      <c r="B281" s="26">
        <v>6</v>
      </c>
      <c r="C281" s="26">
        <v>15</v>
      </c>
      <c r="D281" s="26" t="s">
        <v>1170</v>
      </c>
      <c r="E281" s="26" t="s">
        <v>864</v>
      </c>
      <c r="F281" s="26" t="s">
        <v>1041</v>
      </c>
      <c r="G281" s="26" t="s">
        <v>869</v>
      </c>
      <c r="H281" s="26" t="s">
        <v>8</v>
      </c>
    </row>
    <row r="282" spans="1:8" x14ac:dyDescent="0.25">
      <c r="A282" s="26">
        <v>2025</v>
      </c>
      <c r="B282" s="26">
        <v>6</v>
      </c>
      <c r="C282" s="26">
        <v>16</v>
      </c>
      <c r="D282" s="26" t="s">
        <v>1171</v>
      </c>
      <c r="E282" s="26" t="s">
        <v>864</v>
      </c>
      <c r="F282" s="26" t="s">
        <v>1041</v>
      </c>
      <c r="G282" s="26" t="s">
        <v>869</v>
      </c>
      <c r="H282" s="26" t="s">
        <v>8</v>
      </c>
    </row>
    <row r="283" spans="1:8" x14ac:dyDescent="0.25">
      <c r="A283" s="26">
        <v>2025</v>
      </c>
      <c r="B283" s="26">
        <v>6</v>
      </c>
      <c r="C283" s="26">
        <v>17</v>
      </c>
      <c r="D283" s="26" t="s">
        <v>1172</v>
      </c>
      <c r="E283" s="26" t="s">
        <v>864</v>
      </c>
      <c r="F283" s="26" t="s">
        <v>1041</v>
      </c>
      <c r="G283" s="26" t="s">
        <v>869</v>
      </c>
      <c r="H283" s="26" t="s">
        <v>8</v>
      </c>
    </row>
    <row r="284" spans="1:8" x14ac:dyDescent="0.25">
      <c r="A284" s="26">
        <v>2025</v>
      </c>
      <c r="B284" s="26">
        <v>6</v>
      </c>
      <c r="C284" s="26">
        <v>18</v>
      </c>
      <c r="D284" s="26" t="s">
        <v>1173</v>
      </c>
      <c r="E284" s="26" t="s">
        <v>864</v>
      </c>
      <c r="F284" s="26" t="s">
        <v>1041</v>
      </c>
      <c r="G284" s="26" t="s">
        <v>869</v>
      </c>
      <c r="H284" s="26" t="s">
        <v>8</v>
      </c>
    </row>
    <row r="285" spans="1:8" x14ac:dyDescent="0.25">
      <c r="A285" s="26">
        <v>2025</v>
      </c>
      <c r="B285" s="26">
        <v>6</v>
      </c>
      <c r="C285" s="26">
        <v>26</v>
      </c>
      <c r="D285" s="26" t="s">
        <v>1174</v>
      </c>
      <c r="E285" s="26" t="s">
        <v>864</v>
      </c>
      <c r="F285" s="26" t="s">
        <v>877</v>
      </c>
      <c r="G285" s="26" t="s">
        <v>877</v>
      </c>
      <c r="H285" s="26" t="s">
        <v>8</v>
      </c>
    </row>
    <row r="286" spans="1:8" x14ac:dyDescent="0.25">
      <c r="A286" s="26">
        <v>2025</v>
      </c>
      <c r="B286" s="26">
        <v>6</v>
      </c>
      <c r="C286" s="26">
        <v>27</v>
      </c>
      <c r="D286" s="26" t="s">
        <v>1175</v>
      </c>
      <c r="E286" s="26" t="s">
        <v>864</v>
      </c>
      <c r="F286" s="26" t="s">
        <v>877</v>
      </c>
      <c r="G286" s="26" t="s">
        <v>877</v>
      </c>
      <c r="H286" s="26" t="s">
        <v>8</v>
      </c>
    </row>
    <row r="287" spans="1:8" x14ac:dyDescent="0.25">
      <c r="A287" s="26">
        <v>2025</v>
      </c>
      <c r="B287" s="26">
        <v>6</v>
      </c>
      <c r="C287" s="26">
        <v>28</v>
      </c>
      <c r="D287" s="26" t="s">
        <v>1176</v>
      </c>
      <c r="E287" s="26" t="s">
        <v>864</v>
      </c>
      <c r="F287" s="26" t="s">
        <v>877</v>
      </c>
      <c r="G287" s="26" t="s">
        <v>877</v>
      </c>
      <c r="H287" s="26" t="s">
        <v>8</v>
      </c>
    </row>
    <row r="288" spans="1:8" x14ac:dyDescent="0.25">
      <c r="A288" s="26">
        <v>2025</v>
      </c>
      <c r="B288" s="26">
        <v>6</v>
      </c>
      <c r="C288" s="26">
        <v>29</v>
      </c>
      <c r="D288" s="26" t="s">
        <v>1177</v>
      </c>
      <c r="E288" s="26" t="s">
        <v>864</v>
      </c>
      <c r="F288" s="26" t="s">
        <v>877</v>
      </c>
      <c r="G288" s="26" t="s">
        <v>877</v>
      </c>
      <c r="H288" s="26" t="s">
        <v>8</v>
      </c>
    </row>
    <row r="289" spans="1:8" x14ac:dyDescent="0.25">
      <c r="A289" s="26">
        <v>2025</v>
      </c>
      <c r="B289" s="26">
        <v>6</v>
      </c>
      <c r="C289" s="26">
        <v>30</v>
      </c>
      <c r="D289" s="26" t="s">
        <v>1178</v>
      </c>
      <c r="E289" s="26" t="s">
        <v>864</v>
      </c>
      <c r="F289" s="26" t="s">
        <v>877</v>
      </c>
      <c r="G289" s="26" t="s">
        <v>877</v>
      </c>
      <c r="H289" s="26" t="s">
        <v>8</v>
      </c>
    </row>
    <row r="290" spans="1:8" x14ac:dyDescent="0.25">
      <c r="A290" s="26">
        <v>2025</v>
      </c>
      <c r="B290" s="26">
        <v>6</v>
      </c>
      <c r="C290" s="26">
        <v>41</v>
      </c>
      <c r="D290" s="26" t="s">
        <v>1179</v>
      </c>
      <c r="E290" s="26" t="s">
        <v>864</v>
      </c>
      <c r="F290" s="26" t="s">
        <v>1062</v>
      </c>
      <c r="G290" s="26" t="s">
        <v>875</v>
      </c>
      <c r="H290" s="26" t="s">
        <v>8</v>
      </c>
    </row>
    <row r="291" spans="1:8" x14ac:dyDescent="0.25">
      <c r="A291" s="26">
        <v>2025</v>
      </c>
      <c r="B291" s="26">
        <v>6</v>
      </c>
      <c r="C291" s="26">
        <v>42</v>
      </c>
      <c r="D291" s="26" t="s">
        <v>1180</v>
      </c>
      <c r="E291" s="26" t="s">
        <v>864</v>
      </c>
      <c r="F291" s="26" t="s">
        <v>1062</v>
      </c>
      <c r="G291" s="26" t="s">
        <v>875</v>
      </c>
      <c r="H291" s="26" t="s">
        <v>8</v>
      </c>
    </row>
    <row r="292" spans="1:8" x14ac:dyDescent="0.25">
      <c r="A292" s="26">
        <v>2025</v>
      </c>
      <c r="B292" s="26">
        <v>6</v>
      </c>
      <c r="C292" s="26">
        <v>43</v>
      </c>
      <c r="D292" s="26" t="s">
        <v>1181</v>
      </c>
      <c r="E292" s="26" t="s">
        <v>864</v>
      </c>
      <c r="F292" s="26" t="s">
        <v>1062</v>
      </c>
      <c r="G292" s="26" t="s">
        <v>875</v>
      </c>
      <c r="H292" s="26" t="s">
        <v>8</v>
      </c>
    </row>
    <row r="293" spans="1:8" x14ac:dyDescent="0.25">
      <c r="A293" s="26">
        <v>2025</v>
      </c>
      <c r="B293" s="26">
        <v>6</v>
      </c>
      <c r="C293" s="26">
        <v>44</v>
      </c>
      <c r="D293" s="26" t="s">
        <v>1182</v>
      </c>
      <c r="E293" s="26" t="s">
        <v>864</v>
      </c>
      <c r="F293" s="26" t="s">
        <v>1062</v>
      </c>
      <c r="G293" s="26" t="s">
        <v>875</v>
      </c>
      <c r="H293" s="26" t="s">
        <v>8</v>
      </c>
    </row>
    <row r="294" spans="1:8" x14ac:dyDescent="0.25">
      <c r="A294" s="26">
        <v>2025</v>
      </c>
      <c r="B294" s="26">
        <v>6</v>
      </c>
      <c r="C294" s="26">
        <v>45</v>
      </c>
      <c r="D294" s="26" t="s">
        <v>1183</v>
      </c>
      <c r="E294" s="26" t="s">
        <v>864</v>
      </c>
      <c r="F294" s="26" t="s">
        <v>1062</v>
      </c>
      <c r="G294" s="26" t="s">
        <v>875</v>
      </c>
      <c r="H294" s="26" t="s">
        <v>8</v>
      </c>
    </row>
    <row r="295" spans="1:8" x14ac:dyDescent="0.25">
      <c r="A295" s="26">
        <v>2025</v>
      </c>
      <c r="B295" s="26">
        <v>6</v>
      </c>
      <c r="C295" s="26">
        <v>61</v>
      </c>
      <c r="D295" s="26" t="s">
        <v>1184</v>
      </c>
      <c r="E295" s="26" t="s">
        <v>864</v>
      </c>
      <c r="F295" s="26" t="s">
        <v>1185</v>
      </c>
      <c r="G295" s="26" t="s">
        <v>869</v>
      </c>
      <c r="H295" s="26" t="s">
        <v>30</v>
      </c>
    </row>
    <row r="296" spans="1:8" x14ac:dyDescent="0.25">
      <c r="A296" s="26">
        <v>2025</v>
      </c>
      <c r="B296" s="26">
        <v>6</v>
      </c>
      <c r="C296" s="26">
        <v>62</v>
      </c>
      <c r="D296" s="26" t="s">
        <v>1186</v>
      </c>
      <c r="E296" s="26" t="s">
        <v>864</v>
      </c>
      <c r="F296" s="26" t="s">
        <v>1041</v>
      </c>
      <c r="G296" s="26" t="s">
        <v>869</v>
      </c>
      <c r="H296" s="26" t="s">
        <v>30</v>
      </c>
    </row>
    <row r="297" spans="1:8" x14ac:dyDescent="0.25">
      <c r="A297" s="26">
        <v>2025</v>
      </c>
      <c r="B297" s="26">
        <v>6</v>
      </c>
      <c r="C297" s="26">
        <v>63</v>
      </c>
      <c r="D297" s="26" t="s">
        <v>1187</v>
      </c>
      <c r="E297" s="26" t="s">
        <v>864</v>
      </c>
      <c r="F297" s="26" t="s">
        <v>1080</v>
      </c>
      <c r="G297" s="26" t="s">
        <v>869</v>
      </c>
      <c r="H297" s="26" t="s">
        <v>8</v>
      </c>
    </row>
    <row r="298" spans="1:8" x14ac:dyDescent="0.25">
      <c r="A298" s="26">
        <v>2025</v>
      </c>
      <c r="B298" s="26">
        <v>6</v>
      </c>
      <c r="C298" s="26">
        <v>64</v>
      </c>
      <c r="D298" s="26" t="s">
        <v>1188</v>
      </c>
      <c r="E298" s="26" t="s">
        <v>864</v>
      </c>
      <c r="F298" s="26" t="s">
        <v>1080</v>
      </c>
      <c r="G298" s="26" t="s">
        <v>869</v>
      </c>
      <c r="H298" s="26" t="s">
        <v>8</v>
      </c>
    </row>
    <row r="299" spans="1:8" x14ac:dyDescent="0.25">
      <c r="A299" s="26">
        <v>2025</v>
      </c>
      <c r="B299" s="26">
        <v>6</v>
      </c>
      <c r="C299" s="26">
        <v>65</v>
      </c>
      <c r="D299" s="26" t="s">
        <v>1189</v>
      </c>
      <c r="E299" s="26" t="s">
        <v>864</v>
      </c>
      <c r="F299" s="26" t="s">
        <v>1041</v>
      </c>
      <c r="G299" s="26" t="s">
        <v>869</v>
      </c>
      <c r="H299" s="26" t="s">
        <v>8</v>
      </c>
    </row>
    <row r="300" spans="1:8" x14ac:dyDescent="0.25">
      <c r="A300" s="26">
        <v>2025</v>
      </c>
      <c r="B300" s="26">
        <v>6</v>
      </c>
      <c r="C300" s="26">
        <v>66</v>
      </c>
      <c r="D300" s="26" t="s">
        <v>1190</v>
      </c>
      <c r="E300" s="26" t="s">
        <v>864</v>
      </c>
      <c r="F300" s="26" t="s">
        <v>1041</v>
      </c>
      <c r="G300" s="26" t="s">
        <v>869</v>
      </c>
      <c r="H300" s="26" t="s">
        <v>8</v>
      </c>
    </row>
    <row r="301" spans="1:8" x14ac:dyDescent="0.25">
      <c r="A301" s="26">
        <v>2025</v>
      </c>
      <c r="B301" s="26">
        <v>6</v>
      </c>
      <c r="C301" s="26">
        <v>67</v>
      </c>
      <c r="D301" s="26" t="s">
        <v>1191</v>
      </c>
      <c r="E301" s="26" t="s">
        <v>864</v>
      </c>
      <c r="F301" s="26" t="s">
        <v>1041</v>
      </c>
      <c r="G301" s="26" t="s">
        <v>869</v>
      </c>
      <c r="H301" s="26" t="s">
        <v>8</v>
      </c>
    </row>
    <row r="302" spans="1:8" x14ac:dyDescent="0.25">
      <c r="A302" s="26">
        <v>2025</v>
      </c>
      <c r="B302" s="26">
        <v>6</v>
      </c>
      <c r="C302" s="26">
        <v>68</v>
      </c>
      <c r="D302" s="26" t="s">
        <v>1192</v>
      </c>
      <c r="E302" s="26" t="s">
        <v>864</v>
      </c>
      <c r="F302" s="26" t="s">
        <v>1043</v>
      </c>
      <c r="G302" s="26" t="s">
        <v>866</v>
      </c>
      <c r="H302" s="26" t="s">
        <v>8</v>
      </c>
    </row>
    <row r="303" spans="1:8" x14ac:dyDescent="0.25">
      <c r="A303" s="26">
        <v>2025</v>
      </c>
      <c r="B303" s="26">
        <v>6</v>
      </c>
      <c r="C303" s="26">
        <v>69</v>
      </c>
      <c r="D303" s="26" t="s">
        <v>1193</v>
      </c>
      <c r="E303" s="26" t="s">
        <v>864</v>
      </c>
      <c r="F303" s="26" t="s">
        <v>1043</v>
      </c>
      <c r="G303" s="26" t="s">
        <v>866</v>
      </c>
      <c r="H303" s="26" t="s">
        <v>8</v>
      </c>
    </row>
    <row r="304" spans="1:8" x14ac:dyDescent="0.25">
      <c r="A304" s="26">
        <v>2025</v>
      </c>
      <c r="B304" s="26">
        <v>6</v>
      </c>
      <c r="C304" s="26">
        <v>70</v>
      </c>
      <c r="D304" s="26" t="s">
        <v>1194</v>
      </c>
      <c r="E304" s="26" t="s">
        <v>864</v>
      </c>
      <c r="F304" s="26" t="s">
        <v>1043</v>
      </c>
      <c r="G304" s="26" t="s">
        <v>866</v>
      </c>
      <c r="H304" s="26" t="s">
        <v>8</v>
      </c>
    </row>
    <row r="305" spans="1:8" x14ac:dyDescent="0.25">
      <c r="A305" s="26">
        <v>2025</v>
      </c>
      <c r="B305" s="26">
        <v>6</v>
      </c>
      <c r="C305" s="26">
        <v>71</v>
      </c>
      <c r="D305" s="26" t="s">
        <v>1195</v>
      </c>
      <c r="E305" s="26" t="s">
        <v>864</v>
      </c>
      <c r="F305" s="26" t="s">
        <v>1043</v>
      </c>
      <c r="G305" s="26" t="s">
        <v>866</v>
      </c>
      <c r="H305" s="26" t="s">
        <v>8</v>
      </c>
    </row>
    <row r="306" spans="1:8" x14ac:dyDescent="0.25">
      <c r="A306" s="26">
        <v>2025</v>
      </c>
      <c r="B306" s="26">
        <v>6</v>
      </c>
      <c r="C306" s="26">
        <v>72</v>
      </c>
      <c r="D306" s="26" t="s">
        <v>1196</v>
      </c>
      <c r="E306" s="26" t="s">
        <v>864</v>
      </c>
      <c r="F306" s="26" t="s">
        <v>1043</v>
      </c>
      <c r="G306" s="26" t="s">
        <v>866</v>
      </c>
      <c r="H306" s="26" t="s">
        <v>8</v>
      </c>
    </row>
    <row r="307" spans="1:8" x14ac:dyDescent="0.25">
      <c r="A307" s="26">
        <v>2025</v>
      </c>
      <c r="B307" s="26">
        <v>1</v>
      </c>
      <c r="C307" s="26">
        <v>2</v>
      </c>
      <c r="D307" s="26" t="s">
        <v>1197</v>
      </c>
      <c r="E307" s="26" t="s">
        <v>863</v>
      </c>
      <c r="F307" s="26"/>
      <c r="G307" s="26" t="s">
        <v>45</v>
      </c>
      <c r="H307" s="26" t="s">
        <v>30</v>
      </c>
    </row>
    <row r="308" spans="1:8" x14ac:dyDescent="0.25">
      <c r="A308" s="26">
        <v>2025</v>
      </c>
      <c r="B308" s="26">
        <v>1</v>
      </c>
      <c r="C308" s="26">
        <v>3</v>
      </c>
      <c r="D308" s="26" t="s">
        <v>1198</v>
      </c>
      <c r="E308" s="26" t="s">
        <v>863</v>
      </c>
      <c r="F308" s="26"/>
      <c r="G308" s="26" t="s">
        <v>51</v>
      </c>
      <c r="H308" s="26" t="s">
        <v>30</v>
      </c>
    </row>
    <row r="309" spans="1:8" x14ac:dyDescent="0.25">
      <c r="A309" s="26">
        <v>2025</v>
      </c>
      <c r="B309" s="26">
        <v>1</v>
      </c>
      <c r="C309" s="26">
        <v>31</v>
      </c>
      <c r="D309" s="26" t="s">
        <v>1199</v>
      </c>
      <c r="E309" s="26" t="s">
        <v>863</v>
      </c>
      <c r="F309" s="26"/>
      <c r="G309" s="26" t="s">
        <v>68</v>
      </c>
      <c r="H309" s="26" t="s">
        <v>30</v>
      </c>
    </row>
    <row r="310" spans="1:8" x14ac:dyDescent="0.25">
      <c r="A310" s="26">
        <v>2025</v>
      </c>
      <c r="B310" s="26">
        <v>1</v>
      </c>
      <c r="C310" s="26">
        <v>32</v>
      </c>
      <c r="D310" s="26" t="s">
        <v>1200</v>
      </c>
      <c r="E310" s="26" t="s">
        <v>863</v>
      </c>
      <c r="F310" s="26"/>
      <c r="G310" s="26" t="s">
        <v>29</v>
      </c>
      <c r="H310" s="26" t="s">
        <v>7</v>
      </c>
    </row>
    <row r="311" spans="1:8" x14ac:dyDescent="0.25">
      <c r="A311" s="26">
        <v>2025</v>
      </c>
      <c r="B311" s="26">
        <v>1</v>
      </c>
      <c r="C311" s="26">
        <v>46</v>
      </c>
      <c r="D311" s="26" t="s">
        <v>1201</v>
      </c>
      <c r="E311" s="26" t="s">
        <v>863</v>
      </c>
      <c r="F311" s="26"/>
      <c r="G311" s="26" t="s">
        <v>29</v>
      </c>
      <c r="H311" s="26" t="s">
        <v>30</v>
      </c>
    </row>
    <row r="312" spans="1:8" x14ac:dyDescent="0.25">
      <c r="A312" s="26">
        <v>2025</v>
      </c>
      <c r="B312" s="26">
        <v>1</v>
      </c>
      <c r="C312" s="26">
        <v>47</v>
      </c>
      <c r="D312" s="26" t="s">
        <v>1202</v>
      </c>
      <c r="E312" s="26" t="s">
        <v>863</v>
      </c>
      <c r="F312" s="26"/>
      <c r="G312" s="26" t="s">
        <v>900</v>
      </c>
      <c r="H312" s="26" t="s">
        <v>30</v>
      </c>
    </row>
    <row r="313" spans="1:8" x14ac:dyDescent="0.25">
      <c r="A313" s="26">
        <v>2025</v>
      </c>
      <c r="B313" s="26">
        <v>1</v>
      </c>
      <c r="C313" s="26">
        <v>48</v>
      </c>
      <c r="D313" s="26" t="s">
        <v>1203</v>
      </c>
      <c r="E313" s="26" t="s">
        <v>863</v>
      </c>
      <c r="F313" s="26"/>
      <c r="G313" s="26" t="s">
        <v>68</v>
      </c>
      <c r="H313" s="26" t="s">
        <v>30</v>
      </c>
    </row>
    <row r="314" spans="1:8" x14ac:dyDescent="0.25">
      <c r="A314" s="26">
        <v>2025</v>
      </c>
      <c r="B314" s="26">
        <v>1</v>
      </c>
      <c r="C314" s="26">
        <v>49</v>
      </c>
      <c r="D314" s="26" t="s">
        <v>1204</v>
      </c>
      <c r="E314" s="26" t="s">
        <v>863</v>
      </c>
      <c r="F314" s="26"/>
      <c r="G314" s="26" t="s">
        <v>42</v>
      </c>
      <c r="H314" s="26" t="s">
        <v>7</v>
      </c>
    </row>
    <row r="315" spans="1:8" x14ac:dyDescent="0.25">
      <c r="A315" s="26">
        <v>2025</v>
      </c>
      <c r="B315" s="26">
        <v>1</v>
      </c>
      <c r="C315" s="26">
        <v>50</v>
      </c>
      <c r="D315" s="26" t="s">
        <v>1205</v>
      </c>
      <c r="E315" s="26" t="s">
        <v>863</v>
      </c>
      <c r="F315" s="26"/>
      <c r="G315" s="26" t="s">
        <v>49</v>
      </c>
      <c r="H315" s="26" t="s">
        <v>30</v>
      </c>
    </row>
    <row r="316" spans="1:8" x14ac:dyDescent="0.25">
      <c r="A316" s="26">
        <v>2025</v>
      </c>
      <c r="B316" s="26">
        <v>1</v>
      </c>
      <c r="C316" s="26">
        <v>52</v>
      </c>
      <c r="D316" s="26" t="s">
        <v>1206</v>
      </c>
      <c r="E316" s="26" t="s">
        <v>863</v>
      </c>
      <c r="F316" s="26"/>
      <c r="G316" s="26" t="s">
        <v>42</v>
      </c>
      <c r="H316" s="26" t="s">
        <v>7</v>
      </c>
    </row>
    <row r="317" spans="1:8" x14ac:dyDescent="0.25">
      <c r="A317" s="26">
        <v>2025</v>
      </c>
      <c r="B317" s="26">
        <v>1</v>
      </c>
      <c r="C317" s="26">
        <v>53</v>
      </c>
      <c r="D317" s="26" t="s">
        <v>1207</v>
      </c>
      <c r="E317" s="26" t="s">
        <v>863</v>
      </c>
      <c r="F317" s="26"/>
      <c r="G317" s="26" t="s">
        <v>895</v>
      </c>
      <c r="H317" s="26" t="s">
        <v>30</v>
      </c>
    </row>
    <row r="318" spans="1:8" x14ac:dyDescent="0.25">
      <c r="A318" s="26">
        <v>2025</v>
      </c>
      <c r="B318" s="26">
        <v>1</v>
      </c>
      <c r="C318" s="26">
        <v>56</v>
      </c>
      <c r="D318" s="26" t="s">
        <v>1208</v>
      </c>
      <c r="E318" s="26" t="s">
        <v>863</v>
      </c>
      <c r="F318" s="26"/>
      <c r="G318" s="26" t="s">
        <v>905</v>
      </c>
      <c r="H318" s="26" t="s">
        <v>30</v>
      </c>
    </row>
    <row r="319" spans="1:8" x14ac:dyDescent="0.25">
      <c r="A319" s="26">
        <v>2025</v>
      </c>
      <c r="B319" s="26">
        <v>1</v>
      </c>
      <c r="C319" s="26">
        <v>71</v>
      </c>
      <c r="D319" s="26" t="s">
        <v>1209</v>
      </c>
      <c r="E319" s="26" t="s">
        <v>863</v>
      </c>
      <c r="F319" s="26"/>
      <c r="G319" s="26" t="s">
        <v>29</v>
      </c>
      <c r="H319" s="26" t="s">
        <v>30</v>
      </c>
    </row>
    <row r="320" spans="1:8" x14ac:dyDescent="0.25">
      <c r="A320" s="26">
        <v>2025</v>
      </c>
      <c r="B320" s="26">
        <v>1</v>
      </c>
      <c r="C320" s="26">
        <v>74</v>
      </c>
      <c r="D320" s="26" t="s">
        <v>1210</v>
      </c>
      <c r="E320" s="26" t="s">
        <v>863</v>
      </c>
      <c r="F320" s="26"/>
      <c r="G320" s="26" t="s">
        <v>895</v>
      </c>
      <c r="H320" s="26" t="s">
        <v>30</v>
      </c>
    </row>
    <row r="321" spans="1:8" x14ac:dyDescent="0.25">
      <c r="A321" s="26">
        <v>2025</v>
      </c>
      <c r="B321" s="26">
        <v>2</v>
      </c>
      <c r="C321" s="26">
        <v>3</v>
      </c>
      <c r="D321" s="26" t="s">
        <v>1211</v>
      </c>
      <c r="E321" s="26" t="s">
        <v>863</v>
      </c>
      <c r="F321" s="26"/>
      <c r="G321" s="26" t="s">
        <v>72</v>
      </c>
      <c r="H321" s="26" t="s">
        <v>8</v>
      </c>
    </row>
    <row r="322" spans="1:8" x14ac:dyDescent="0.25">
      <c r="A322" s="26">
        <v>2025</v>
      </c>
      <c r="B322" s="26">
        <v>2</v>
      </c>
      <c r="C322" s="26">
        <v>4</v>
      </c>
      <c r="D322" s="26" t="s">
        <v>1212</v>
      </c>
      <c r="E322" s="26" t="s">
        <v>863</v>
      </c>
      <c r="F322" s="26"/>
      <c r="G322" s="26" t="s">
        <v>51</v>
      </c>
      <c r="H322" s="26" t="s">
        <v>8</v>
      </c>
    </row>
    <row r="323" spans="1:8" x14ac:dyDescent="0.25">
      <c r="A323" s="26">
        <v>2025</v>
      </c>
      <c r="B323" s="26">
        <v>2</v>
      </c>
      <c r="C323" s="26">
        <v>5</v>
      </c>
      <c r="D323" s="26" t="s">
        <v>1213</v>
      </c>
      <c r="E323" s="26" t="s">
        <v>863</v>
      </c>
      <c r="F323" s="26"/>
      <c r="G323" s="26" t="s">
        <v>29</v>
      </c>
      <c r="H323" s="26" t="s">
        <v>30</v>
      </c>
    </row>
    <row r="324" spans="1:8" x14ac:dyDescent="0.25">
      <c r="A324" s="26">
        <v>2025</v>
      </c>
      <c r="B324" s="26">
        <v>2</v>
      </c>
      <c r="C324" s="26">
        <v>26</v>
      </c>
      <c r="D324" s="26" t="s">
        <v>1214</v>
      </c>
      <c r="E324" s="26" t="s">
        <v>863</v>
      </c>
      <c r="F324" s="26"/>
      <c r="G324" s="26" t="s">
        <v>42</v>
      </c>
      <c r="H324" s="26" t="s">
        <v>7</v>
      </c>
    </row>
    <row r="325" spans="1:8" x14ac:dyDescent="0.25">
      <c r="A325" s="26">
        <v>2025</v>
      </c>
      <c r="B325" s="26">
        <v>2</v>
      </c>
      <c r="C325" s="26">
        <v>27</v>
      </c>
      <c r="D325" s="26" t="s">
        <v>1215</v>
      </c>
      <c r="E325" s="26" t="s">
        <v>863</v>
      </c>
      <c r="F325" s="26"/>
      <c r="G325" s="26" t="s">
        <v>42</v>
      </c>
      <c r="H325" s="26" t="s">
        <v>30</v>
      </c>
    </row>
    <row r="326" spans="1:8" x14ac:dyDescent="0.25">
      <c r="A326" s="26">
        <v>2025</v>
      </c>
      <c r="B326" s="26">
        <v>2</v>
      </c>
      <c r="C326" s="26">
        <v>28</v>
      </c>
      <c r="D326" s="26" t="s">
        <v>1216</v>
      </c>
      <c r="E326" s="26" t="s">
        <v>863</v>
      </c>
      <c r="F326" s="26"/>
      <c r="G326" s="26" t="s">
        <v>49</v>
      </c>
      <c r="H326" s="26" t="s">
        <v>7</v>
      </c>
    </row>
    <row r="327" spans="1:8" x14ac:dyDescent="0.25">
      <c r="A327" s="26">
        <v>2025</v>
      </c>
      <c r="B327" s="26">
        <v>2</v>
      </c>
      <c r="C327" s="26">
        <v>29</v>
      </c>
      <c r="D327" s="26" t="s">
        <v>1217</v>
      </c>
      <c r="E327" s="26" t="s">
        <v>863</v>
      </c>
      <c r="F327" s="26"/>
      <c r="G327" s="26" t="s">
        <v>29</v>
      </c>
      <c r="H327" s="26" t="s">
        <v>7</v>
      </c>
    </row>
    <row r="328" spans="1:8" x14ac:dyDescent="0.25">
      <c r="A328" s="26">
        <v>2025</v>
      </c>
      <c r="B328" s="26">
        <v>2</v>
      </c>
      <c r="C328" s="26">
        <v>37</v>
      </c>
      <c r="D328" s="26" t="s">
        <v>1218</v>
      </c>
      <c r="E328" s="26" t="s">
        <v>863</v>
      </c>
      <c r="F328" s="26"/>
      <c r="G328" s="26" t="s">
        <v>45</v>
      </c>
      <c r="H328" s="26" t="s">
        <v>30</v>
      </c>
    </row>
    <row r="329" spans="1:8" x14ac:dyDescent="0.25">
      <c r="A329" s="26">
        <v>2025</v>
      </c>
      <c r="B329" s="26">
        <v>2</v>
      </c>
      <c r="C329" s="26">
        <v>38</v>
      </c>
      <c r="D329" s="26" t="s">
        <v>1219</v>
      </c>
      <c r="E329" s="26" t="s">
        <v>863</v>
      </c>
      <c r="F329" s="26"/>
      <c r="G329" s="26" t="s">
        <v>895</v>
      </c>
      <c r="H329" s="26" t="s">
        <v>30</v>
      </c>
    </row>
    <row r="330" spans="1:8" x14ac:dyDescent="0.25">
      <c r="A330" s="26">
        <v>2025</v>
      </c>
      <c r="B330" s="26">
        <v>2</v>
      </c>
      <c r="C330" s="26">
        <v>39</v>
      </c>
      <c r="D330" s="26" t="s">
        <v>1220</v>
      </c>
      <c r="E330" s="26" t="s">
        <v>863</v>
      </c>
      <c r="F330" s="26"/>
      <c r="G330" s="26" t="s">
        <v>900</v>
      </c>
      <c r="H330" s="26" t="s">
        <v>30</v>
      </c>
    </row>
    <row r="331" spans="1:8" x14ac:dyDescent="0.25">
      <c r="A331" s="26">
        <v>2025</v>
      </c>
      <c r="B331" s="26">
        <v>2</v>
      </c>
      <c r="C331" s="26">
        <v>41</v>
      </c>
      <c r="D331" s="26" t="s">
        <v>1221</v>
      </c>
      <c r="E331" s="26" t="s">
        <v>863</v>
      </c>
      <c r="F331" s="26"/>
      <c r="G331" s="26" t="s">
        <v>72</v>
      </c>
      <c r="H331" s="26" t="s">
        <v>30</v>
      </c>
    </row>
    <row r="332" spans="1:8" x14ac:dyDescent="0.25">
      <c r="A332" s="26">
        <v>2025</v>
      </c>
      <c r="B332" s="26">
        <v>2</v>
      </c>
      <c r="C332" s="26">
        <v>47</v>
      </c>
      <c r="D332" s="26" t="s">
        <v>1222</v>
      </c>
      <c r="E332" s="26" t="s">
        <v>863</v>
      </c>
      <c r="F332" s="26"/>
      <c r="G332" s="26" t="s">
        <v>895</v>
      </c>
      <c r="H332" s="26" t="s">
        <v>8</v>
      </c>
    </row>
    <row r="333" spans="1:8" x14ac:dyDescent="0.25">
      <c r="A333" s="26">
        <v>2025</v>
      </c>
      <c r="B333" s="26">
        <v>2</v>
      </c>
      <c r="C333" s="26">
        <v>52</v>
      </c>
      <c r="D333" s="26" t="s">
        <v>1223</v>
      </c>
      <c r="E333" s="26" t="s">
        <v>863</v>
      </c>
      <c r="F333" s="26"/>
      <c r="G333" s="26" t="s">
        <v>72</v>
      </c>
      <c r="H333" s="26" t="s">
        <v>8</v>
      </c>
    </row>
    <row r="334" spans="1:8" x14ac:dyDescent="0.25">
      <c r="A334" s="26">
        <v>2025</v>
      </c>
      <c r="B334" s="26">
        <v>2</v>
      </c>
      <c r="C334" s="26">
        <v>55</v>
      </c>
      <c r="D334" s="26" t="s">
        <v>1224</v>
      </c>
      <c r="E334" s="26" t="s">
        <v>863</v>
      </c>
      <c r="F334" s="26"/>
      <c r="G334" s="26" t="s">
        <v>29</v>
      </c>
      <c r="H334" s="26" t="s">
        <v>30</v>
      </c>
    </row>
    <row r="335" spans="1:8" x14ac:dyDescent="0.25">
      <c r="A335" s="26">
        <v>2025</v>
      </c>
      <c r="B335" s="26">
        <v>2</v>
      </c>
      <c r="C335" s="26">
        <v>57</v>
      </c>
      <c r="D335" s="26" t="s">
        <v>1225</v>
      </c>
      <c r="E335" s="26" t="s">
        <v>863</v>
      </c>
      <c r="F335" s="26"/>
      <c r="G335" s="26" t="s">
        <v>45</v>
      </c>
      <c r="H335" s="26" t="s">
        <v>30</v>
      </c>
    </row>
    <row r="336" spans="1:8" x14ac:dyDescent="0.25">
      <c r="A336" s="26">
        <v>2025</v>
      </c>
      <c r="B336" s="26">
        <v>2</v>
      </c>
      <c r="C336" s="26">
        <v>58</v>
      </c>
      <c r="D336" s="26" t="s">
        <v>1226</v>
      </c>
      <c r="E336" s="26" t="s">
        <v>863</v>
      </c>
      <c r="F336" s="26"/>
      <c r="G336" s="26" t="s">
        <v>42</v>
      </c>
      <c r="H336" s="26" t="s">
        <v>7</v>
      </c>
    </row>
    <row r="337" spans="1:8" x14ac:dyDescent="0.25">
      <c r="A337" s="26">
        <v>2025</v>
      </c>
      <c r="B337" s="26">
        <v>2</v>
      </c>
      <c r="C337" s="26">
        <v>59</v>
      </c>
      <c r="D337" s="26" t="s">
        <v>1227</v>
      </c>
      <c r="E337" s="26" t="s">
        <v>863</v>
      </c>
      <c r="F337" s="26"/>
      <c r="G337" s="26" t="s">
        <v>895</v>
      </c>
      <c r="H337" s="26" t="s">
        <v>30</v>
      </c>
    </row>
    <row r="338" spans="1:8" x14ac:dyDescent="0.25">
      <c r="A338" s="26">
        <v>2025</v>
      </c>
      <c r="B338" s="26">
        <v>2</v>
      </c>
      <c r="C338" s="26">
        <v>60</v>
      </c>
      <c r="D338" s="26" t="s">
        <v>1228</v>
      </c>
      <c r="E338" s="26" t="s">
        <v>863</v>
      </c>
      <c r="F338" s="26"/>
      <c r="G338" s="26" t="s">
        <v>45</v>
      </c>
      <c r="H338" s="26" t="s">
        <v>30</v>
      </c>
    </row>
    <row r="339" spans="1:8" x14ac:dyDescent="0.25">
      <c r="A339" s="26">
        <v>2025</v>
      </c>
      <c r="B339" s="26">
        <v>2</v>
      </c>
      <c r="C339" s="26">
        <v>61</v>
      </c>
      <c r="D339" s="26" t="s">
        <v>1229</v>
      </c>
      <c r="E339" s="26" t="s">
        <v>863</v>
      </c>
      <c r="F339" s="26"/>
      <c r="G339" s="26" t="s">
        <v>895</v>
      </c>
      <c r="H339" s="26" t="s">
        <v>8</v>
      </c>
    </row>
    <row r="340" spans="1:8" x14ac:dyDescent="0.25">
      <c r="A340" s="26">
        <v>2025</v>
      </c>
      <c r="B340" s="26">
        <v>2</v>
      </c>
      <c r="C340" s="26">
        <v>70</v>
      </c>
      <c r="D340" s="26" t="s">
        <v>1230</v>
      </c>
      <c r="E340" s="26" t="s">
        <v>863</v>
      </c>
      <c r="F340" s="26"/>
      <c r="G340" s="26" t="s">
        <v>29</v>
      </c>
      <c r="H340" s="26" t="s">
        <v>7</v>
      </c>
    </row>
    <row r="341" spans="1:8" x14ac:dyDescent="0.25">
      <c r="A341" s="26">
        <v>2025</v>
      </c>
      <c r="B341" s="26">
        <v>3</v>
      </c>
      <c r="C341" s="26">
        <v>56</v>
      </c>
      <c r="D341" s="26" t="s">
        <v>1231</v>
      </c>
      <c r="E341" s="26" t="s">
        <v>863</v>
      </c>
      <c r="F341" s="26"/>
      <c r="G341" s="26" t="s">
        <v>42</v>
      </c>
      <c r="H341" s="26" t="s">
        <v>30</v>
      </c>
    </row>
    <row r="342" spans="1:8" x14ac:dyDescent="0.25">
      <c r="A342" s="26">
        <v>2025</v>
      </c>
      <c r="B342" s="26">
        <v>3</v>
      </c>
      <c r="C342" s="26">
        <v>64</v>
      </c>
      <c r="D342" s="26" t="s">
        <v>1232</v>
      </c>
      <c r="E342" s="26" t="s">
        <v>863</v>
      </c>
      <c r="F342" s="26"/>
      <c r="G342" s="26" t="s">
        <v>907</v>
      </c>
      <c r="H342" s="26" t="s">
        <v>30</v>
      </c>
    </row>
    <row r="343" spans="1:8" x14ac:dyDescent="0.25">
      <c r="A343" s="26">
        <v>2025</v>
      </c>
      <c r="B343" s="26">
        <v>3</v>
      </c>
      <c r="C343" s="26">
        <v>65</v>
      </c>
      <c r="D343" s="26" t="s">
        <v>1233</v>
      </c>
      <c r="E343" s="26" t="s">
        <v>863</v>
      </c>
      <c r="F343" s="26"/>
      <c r="G343" s="26" t="s">
        <v>29</v>
      </c>
      <c r="H343" s="26" t="s">
        <v>30</v>
      </c>
    </row>
    <row r="344" spans="1:8" x14ac:dyDescent="0.25">
      <c r="A344" s="26">
        <v>2025</v>
      </c>
      <c r="B344" s="26">
        <v>3</v>
      </c>
      <c r="C344" s="26">
        <v>67</v>
      </c>
      <c r="D344" s="26" t="s">
        <v>1234</v>
      </c>
      <c r="E344" s="26" t="s">
        <v>863</v>
      </c>
      <c r="F344" s="26"/>
      <c r="G344" s="26" t="s">
        <v>29</v>
      </c>
      <c r="H344" s="26" t="s">
        <v>30</v>
      </c>
    </row>
    <row r="345" spans="1:8" x14ac:dyDescent="0.25">
      <c r="A345" s="26">
        <v>2025</v>
      </c>
      <c r="B345" s="26">
        <v>3</v>
      </c>
      <c r="C345" s="26">
        <v>68</v>
      </c>
      <c r="D345" s="26" t="s">
        <v>1235</v>
      </c>
      <c r="E345" s="26" t="s">
        <v>863</v>
      </c>
      <c r="F345" s="26"/>
      <c r="G345" s="26" t="s">
        <v>29</v>
      </c>
      <c r="H345" s="26" t="s">
        <v>30</v>
      </c>
    </row>
    <row r="346" spans="1:8" x14ac:dyDescent="0.25">
      <c r="A346" s="26">
        <v>2025</v>
      </c>
      <c r="B346" s="26">
        <v>4</v>
      </c>
      <c r="C346" s="26">
        <v>69</v>
      </c>
      <c r="D346" s="26" t="s">
        <v>1236</v>
      </c>
      <c r="E346" s="26" t="s">
        <v>863</v>
      </c>
      <c r="F346" s="26"/>
      <c r="G346" s="26" t="s">
        <v>29</v>
      </c>
      <c r="H346" s="26" t="s">
        <v>30</v>
      </c>
    </row>
    <row r="347" spans="1:8" x14ac:dyDescent="0.25">
      <c r="A347" s="26">
        <v>2025</v>
      </c>
      <c r="B347" s="26">
        <v>4</v>
      </c>
      <c r="C347" s="26">
        <v>70</v>
      </c>
      <c r="D347" s="26" t="s">
        <v>1237</v>
      </c>
      <c r="E347" s="26" t="s">
        <v>863</v>
      </c>
      <c r="F347" s="26"/>
      <c r="G347" s="26" t="s">
        <v>42</v>
      </c>
      <c r="H347" s="26" t="s">
        <v>30</v>
      </c>
    </row>
    <row r="348" spans="1:8" x14ac:dyDescent="0.25">
      <c r="A348" s="26">
        <v>2025</v>
      </c>
      <c r="B348" s="26">
        <v>6</v>
      </c>
      <c r="C348" s="26">
        <v>9</v>
      </c>
      <c r="D348" s="26" t="s">
        <v>1238</v>
      </c>
      <c r="E348" s="26" t="s">
        <v>863</v>
      </c>
      <c r="F348" s="26"/>
      <c r="G348" s="26" t="s">
        <v>29</v>
      </c>
      <c r="H348" s="26" t="s">
        <v>30</v>
      </c>
    </row>
    <row r="349" spans="1:8" x14ac:dyDescent="0.25">
      <c r="A349" s="26">
        <v>2025</v>
      </c>
      <c r="B349" s="26">
        <v>6</v>
      </c>
      <c r="C349" s="26">
        <v>58</v>
      </c>
      <c r="D349" s="26" t="s">
        <v>1239</v>
      </c>
      <c r="E349" s="26" t="s">
        <v>863</v>
      </c>
      <c r="F349" s="26"/>
      <c r="G349" s="26" t="s">
        <v>895</v>
      </c>
      <c r="H349" s="26" t="s">
        <v>30</v>
      </c>
    </row>
    <row r="350" spans="1:8" x14ac:dyDescent="0.25">
      <c r="A350" s="26">
        <v>2025</v>
      </c>
      <c r="B350" s="26">
        <v>1</v>
      </c>
      <c r="C350" s="26">
        <v>1</v>
      </c>
      <c r="D350" s="26" t="s">
        <v>1240</v>
      </c>
      <c r="E350" s="26" t="s">
        <v>868</v>
      </c>
      <c r="F350" s="26"/>
      <c r="G350" s="26" t="s">
        <v>884</v>
      </c>
      <c r="H350" s="26" t="s">
        <v>30</v>
      </c>
    </row>
    <row r="351" spans="1:8" x14ac:dyDescent="0.25">
      <c r="A351" s="26">
        <v>2025</v>
      </c>
      <c r="B351" s="26">
        <v>1</v>
      </c>
      <c r="C351" s="26">
        <v>11</v>
      </c>
      <c r="D351" s="26" t="s">
        <v>1241</v>
      </c>
      <c r="E351" s="26" t="s">
        <v>868</v>
      </c>
      <c r="F351" s="26"/>
      <c r="G351" s="26" t="s">
        <v>886</v>
      </c>
      <c r="H351" s="26" t="s">
        <v>8</v>
      </c>
    </row>
    <row r="352" spans="1:8" x14ac:dyDescent="0.25">
      <c r="A352" s="26">
        <v>2025</v>
      </c>
      <c r="B352" s="26">
        <v>1</v>
      </c>
      <c r="C352" s="26">
        <v>16</v>
      </c>
      <c r="D352" s="26" t="s">
        <v>1242</v>
      </c>
      <c r="E352" s="26" t="s">
        <v>868</v>
      </c>
      <c r="F352" s="26"/>
      <c r="G352" s="26" t="s">
        <v>886</v>
      </c>
      <c r="H352" s="26" t="s">
        <v>30</v>
      </c>
    </row>
    <row r="353" spans="1:8" x14ac:dyDescent="0.25">
      <c r="A353" s="26">
        <v>2025</v>
      </c>
      <c r="B353" s="26">
        <v>1</v>
      </c>
      <c r="C353" s="26">
        <v>18</v>
      </c>
      <c r="D353" s="26" t="s">
        <v>1243</v>
      </c>
      <c r="E353" s="26" t="s">
        <v>868</v>
      </c>
      <c r="F353" s="26"/>
      <c r="G353" s="26" t="s">
        <v>881</v>
      </c>
      <c r="H353" s="26" t="s">
        <v>30</v>
      </c>
    </row>
    <row r="354" spans="1:8" x14ac:dyDescent="0.25">
      <c r="A354" s="26">
        <v>2025</v>
      </c>
      <c r="B354" s="26">
        <v>1</v>
      </c>
      <c r="C354" s="26">
        <v>19</v>
      </c>
      <c r="D354" s="26" t="s">
        <v>1244</v>
      </c>
      <c r="E354" s="26" t="s">
        <v>868</v>
      </c>
      <c r="F354" s="26"/>
      <c r="G354" s="26" t="s">
        <v>884</v>
      </c>
      <c r="H354" s="26" t="s">
        <v>7</v>
      </c>
    </row>
    <row r="355" spans="1:8" x14ac:dyDescent="0.25">
      <c r="A355" s="26">
        <v>2025</v>
      </c>
      <c r="B355" s="26">
        <v>1</v>
      </c>
      <c r="C355" s="26">
        <v>21</v>
      </c>
      <c r="D355" s="26" t="s">
        <v>1245</v>
      </c>
      <c r="E355" s="26" t="s">
        <v>868</v>
      </c>
      <c r="F355" s="26"/>
      <c r="G355" s="26" t="s">
        <v>881</v>
      </c>
      <c r="H355" s="26" t="s">
        <v>30</v>
      </c>
    </row>
    <row r="356" spans="1:8" x14ac:dyDescent="0.25">
      <c r="A356" s="26">
        <v>2025</v>
      </c>
      <c r="B356" s="26">
        <v>1</v>
      </c>
      <c r="C356" s="26">
        <v>22</v>
      </c>
      <c r="D356" s="26" t="s">
        <v>1246</v>
      </c>
      <c r="E356" s="26" t="s">
        <v>868</v>
      </c>
      <c r="F356" s="26"/>
      <c r="G356" s="26" t="s">
        <v>881</v>
      </c>
      <c r="H356" s="26" t="s">
        <v>8</v>
      </c>
    </row>
    <row r="357" spans="1:8" x14ac:dyDescent="0.25">
      <c r="A357" s="26">
        <v>2025</v>
      </c>
      <c r="B357" s="26">
        <v>1</v>
      </c>
      <c r="C357" s="26">
        <v>26</v>
      </c>
      <c r="D357" s="26" t="s">
        <v>1247</v>
      </c>
      <c r="E357" s="26" t="s">
        <v>868</v>
      </c>
      <c r="F357" s="26"/>
      <c r="G357" s="26" t="s">
        <v>884</v>
      </c>
      <c r="H357" s="26" t="s">
        <v>30</v>
      </c>
    </row>
    <row r="358" spans="1:8" x14ac:dyDescent="0.25">
      <c r="A358" s="26">
        <v>2025</v>
      </c>
      <c r="B358" s="26">
        <v>1</v>
      </c>
      <c r="C358" s="26">
        <v>27</v>
      </c>
      <c r="D358" s="26" t="s">
        <v>1248</v>
      </c>
      <c r="E358" s="26" t="s">
        <v>868</v>
      </c>
      <c r="F358" s="26"/>
      <c r="G358" s="26" t="s">
        <v>884</v>
      </c>
      <c r="H358" s="26" t="s">
        <v>30</v>
      </c>
    </row>
    <row r="359" spans="1:8" x14ac:dyDescent="0.25">
      <c r="A359" s="26">
        <v>2025</v>
      </c>
      <c r="B359" s="26">
        <v>1</v>
      </c>
      <c r="C359" s="26">
        <v>28</v>
      </c>
      <c r="D359" s="26" t="s">
        <v>1249</v>
      </c>
      <c r="E359" s="26" t="s">
        <v>868</v>
      </c>
      <c r="F359" s="26"/>
      <c r="G359" s="26" t="s">
        <v>884</v>
      </c>
      <c r="H359" s="26" t="s">
        <v>30</v>
      </c>
    </row>
    <row r="360" spans="1:8" x14ac:dyDescent="0.25">
      <c r="A360" s="26">
        <v>2025</v>
      </c>
      <c r="B360" s="26">
        <v>1</v>
      </c>
      <c r="C360" s="26">
        <v>29</v>
      </c>
      <c r="D360" s="26" t="s">
        <v>1250</v>
      </c>
      <c r="E360" s="26" t="s">
        <v>868</v>
      </c>
      <c r="F360" s="26"/>
      <c r="G360" s="26" t="s">
        <v>884</v>
      </c>
      <c r="H360" s="26" t="s">
        <v>30</v>
      </c>
    </row>
    <row r="361" spans="1:8" x14ac:dyDescent="0.25">
      <c r="A361" s="26">
        <v>2025</v>
      </c>
      <c r="B361" s="26">
        <v>1</v>
      </c>
      <c r="C361" s="26">
        <v>33</v>
      </c>
      <c r="D361" s="26" t="s">
        <v>1251</v>
      </c>
      <c r="E361" s="26" t="s">
        <v>868</v>
      </c>
      <c r="F361" s="26"/>
      <c r="G361" s="26" t="s">
        <v>886</v>
      </c>
      <c r="H361" s="26" t="s">
        <v>30</v>
      </c>
    </row>
    <row r="362" spans="1:8" x14ac:dyDescent="0.25">
      <c r="A362" s="26">
        <v>2025</v>
      </c>
      <c r="B362" s="26">
        <v>1</v>
      </c>
      <c r="C362" s="26">
        <v>36</v>
      </c>
      <c r="D362" s="26" t="s">
        <v>1252</v>
      </c>
      <c r="E362" s="26" t="s">
        <v>868</v>
      </c>
      <c r="F362" s="26"/>
      <c r="G362" s="26" t="s">
        <v>881</v>
      </c>
      <c r="H362" s="26" t="s">
        <v>7</v>
      </c>
    </row>
    <row r="363" spans="1:8" x14ac:dyDescent="0.25">
      <c r="A363" s="26">
        <v>2025</v>
      </c>
      <c r="B363" s="26">
        <v>1</v>
      </c>
      <c r="C363" s="26">
        <v>39</v>
      </c>
      <c r="D363" s="26" t="s">
        <v>1253</v>
      </c>
      <c r="E363" s="26" t="s">
        <v>868</v>
      </c>
      <c r="F363" s="26"/>
      <c r="G363" s="26" t="s">
        <v>889</v>
      </c>
      <c r="H363" s="26" t="s">
        <v>30</v>
      </c>
    </row>
    <row r="364" spans="1:8" x14ac:dyDescent="0.25">
      <c r="A364" s="26">
        <v>2025</v>
      </c>
      <c r="B364" s="26">
        <v>1</v>
      </c>
      <c r="C364" s="26">
        <v>43</v>
      </c>
      <c r="D364" s="26" t="s">
        <v>1254</v>
      </c>
      <c r="E364" s="26" t="s">
        <v>868</v>
      </c>
      <c r="F364" s="26"/>
      <c r="G364" s="26" t="s">
        <v>886</v>
      </c>
      <c r="H364" s="26" t="s">
        <v>7</v>
      </c>
    </row>
    <row r="365" spans="1:8" x14ac:dyDescent="0.25">
      <c r="A365" s="26">
        <v>2025</v>
      </c>
      <c r="B365" s="26">
        <v>1</v>
      </c>
      <c r="C365" s="26">
        <v>59</v>
      </c>
      <c r="D365" s="26" t="s">
        <v>1255</v>
      </c>
      <c r="E365" s="26" t="s">
        <v>868</v>
      </c>
      <c r="F365" s="26"/>
      <c r="G365" s="26" t="s">
        <v>881</v>
      </c>
      <c r="H365" s="26" t="s">
        <v>30</v>
      </c>
    </row>
    <row r="366" spans="1:8" x14ac:dyDescent="0.25">
      <c r="A366" s="26">
        <v>2025</v>
      </c>
      <c r="B366" s="26">
        <v>1</v>
      </c>
      <c r="C366" s="26">
        <v>62</v>
      </c>
      <c r="D366" s="26" t="s">
        <v>1256</v>
      </c>
      <c r="E366" s="26" t="s">
        <v>868</v>
      </c>
      <c r="F366" s="26"/>
      <c r="G366" s="26" t="s">
        <v>886</v>
      </c>
      <c r="H366" s="26" t="s">
        <v>30</v>
      </c>
    </row>
    <row r="367" spans="1:8" x14ac:dyDescent="0.25">
      <c r="A367" s="26">
        <v>2025</v>
      </c>
      <c r="B367" s="26">
        <v>1</v>
      </c>
      <c r="C367" s="26">
        <v>75</v>
      </c>
      <c r="D367" s="26" t="s">
        <v>1257</v>
      </c>
      <c r="E367" s="26" t="s">
        <v>868</v>
      </c>
      <c r="F367" s="26"/>
      <c r="G367" s="26" t="s">
        <v>886</v>
      </c>
      <c r="H367" s="26" t="s">
        <v>30</v>
      </c>
    </row>
    <row r="368" spans="1:8" x14ac:dyDescent="0.25">
      <c r="A368" s="26">
        <v>2025</v>
      </c>
      <c r="B368" s="26">
        <v>2</v>
      </c>
      <c r="C368" s="26">
        <v>8</v>
      </c>
      <c r="D368" s="26" t="s">
        <v>1258</v>
      </c>
      <c r="E368" s="26" t="s">
        <v>868</v>
      </c>
      <c r="F368" s="26"/>
      <c r="G368" s="26" t="s">
        <v>884</v>
      </c>
      <c r="H368" s="26" t="s">
        <v>30</v>
      </c>
    </row>
    <row r="369" spans="1:8" x14ac:dyDescent="0.25">
      <c r="A369" s="26">
        <v>2025</v>
      </c>
      <c r="B369" s="26">
        <v>2</v>
      </c>
      <c r="C369" s="26">
        <v>9</v>
      </c>
      <c r="D369" s="26" t="s">
        <v>1259</v>
      </c>
      <c r="E369" s="26" t="s">
        <v>868</v>
      </c>
      <c r="F369" s="26"/>
      <c r="G369" s="26" t="s">
        <v>886</v>
      </c>
      <c r="H369" s="26" t="s">
        <v>30</v>
      </c>
    </row>
    <row r="370" spans="1:8" x14ac:dyDescent="0.25">
      <c r="A370" s="26">
        <v>2025</v>
      </c>
      <c r="B370" s="26">
        <v>2</v>
      </c>
      <c r="C370" s="26">
        <v>10</v>
      </c>
      <c r="D370" s="26" t="s">
        <v>1260</v>
      </c>
      <c r="E370" s="26" t="s">
        <v>868</v>
      </c>
      <c r="F370" s="26"/>
      <c r="G370" s="26" t="s">
        <v>886</v>
      </c>
      <c r="H370" s="26" t="s">
        <v>30</v>
      </c>
    </row>
    <row r="371" spans="1:8" x14ac:dyDescent="0.25">
      <c r="A371" s="26">
        <v>2025</v>
      </c>
      <c r="B371" s="26">
        <v>2</v>
      </c>
      <c r="C371" s="26">
        <v>11</v>
      </c>
      <c r="D371" s="26" t="s">
        <v>1261</v>
      </c>
      <c r="E371" s="26" t="s">
        <v>868</v>
      </c>
      <c r="F371" s="26"/>
      <c r="G371" s="26" t="s">
        <v>886</v>
      </c>
      <c r="H371" s="26" t="s">
        <v>30</v>
      </c>
    </row>
    <row r="372" spans="1:8" x14ac:dyDescent="0.25">
      <c r="A372" s="26">
        <v>2025</v>
      </c>
      <c r="B372" s="26">
        <v>2</v>
      </c>
      <c r="C372" s="26">
        <v>13</v>
      </c>
      <c r="D372" s="26" t="s">
        <v>1262</v>
      </c>
      <c r="E372" s="26" t="s">
        <v>868</v>
      </c>
      <c r="F372" s="26"/>
      <c r="G372" s="26" t="s">
        <v>886</v>
      </c>
      <c r="H372" s="26" t="s">
        <v>30</v>
      </c>
    </row>
    <row r="373" spans="1:8" x14ac:dyDescent="0.25">
      <c r="A373" s="26">
        <v>2025</v>
      </c>
      <c r="B373" s="26">
        <v>2</v>
      </c>
      <c r="C373" s="26">
        <v>14</v>
      </c>
      <c r="D373" s="26" t="s">
        <v>1263</v>
      </c>
      <c r="E373" s="26" t="s">
        <v>868</v>
      </c>
      <c r="F373" s="26"/>
      <c r="G373" s="26" t="s">
        <v>886</v>
      </c>
      <c r="H373" s="26" t="s">
        <v>30</v>
      </c>
    </row>
    <row r="374" spans="1:8" x14ac:dyDescent="0.25">
      <c r="A374" s="26">
        <v>2025</v>
      </c>
      <c r="B374" s="26">
        <v>2</v>
      </c>
      <c r="C374" s="26">
        <v>17</v>
      </c>
      <c r="D374" s="26" t="s">
        <v>1264</v>
      </c>
      <c r="E374" s="26" t="s">
        <v>868</v>
      </c>
      <c r="F374" s="26"/>
      <c r="G374" s="26" t="s">
        <v>881</v>
      </c>
      <c r="H374" s="26" t="s">
        <v>7</v>
      </c>
    </row>
    <row r="375" spans="1:8" x14ac:dyDescent="0.25">
      <c r="A375" s="26">
        <v>2025</v>
      </c>
      <c r="B375" s="26">
        <v>2</v>
      </c>
      <c r="C375" s="26">
        <v>24</v>
      </c>
      <c r="D375" s="26" t="s">
        <v>1265</v>
      </c>
      <c r="E375" s="26" t="s">
        <v>868</v>
      </c>
      <c r="F375" s="26"/>
      <c r="G375" s="26" t="s">
        <v>889</v>
      </c>
      <c r="H375" s="26" t="s">
        <v>30</v>
      </c>
    </row>
    <row r="376" spans="1:8" x14ac:dyDescent="0.25">
      <c r="A376" s="26">
        <v>2025</v>
      </c>
      <c r="B376" s="26">
        <v>2</v>
      </c>
      <c r="C376" s="26">
        <v>25</v>
      </c>
      <c r="D376" s="26" t="s">
        <v>1266</v>
      </c>
      <c r="E376" s="26" t="s">
        <v>868</v>
      </c>
      <c r="F376" s="26"/>
      <c r="G376" s="26" t="s">
        <v>889</v>
      </c>
      <c r="H376" s="26" t="s">
        <v>30</v>
      </c>
    </row>
    <row r="377" spans="1:8" x14ac:dyDescent="0.25">
      <c r="A377" s="26">
        <v>2025</v>
      </c>
      <c r="B377" s="26">
        <v>2</v>
      </c>
      <c r="C377" s="26">
        <v>33</v>
      </c>
      <c r="D377" s="26" t="s">
        <v>1267</v>
      </c>
      <c r="E377" s="26" t="s">
        <v>868</v>
      </c>
      <c r="F377" s="26"/>
      <c r="G377" s="26" t="s">
        <v>889</v>
      </c>
      <c r="H377" s="26" t="s">
        <v>7</v>
      </c>
    </row>
    <row r="378" spans="1:8" x14ac:dyDescent="0.25">
      <c r="A378" s="26">
        <v>2025</v>
      </c>
      <c r="B378" s="26">
        <v>2</v>
      </c>
      <c r="C378" s="26">
        <v>33</v>
      </c>
      <c r="D378" s="26" t="s">
        <v>1267</v>
      </c>
      <c r="E378" s="26" t="s">
        <v>868</v>
      </c>
      <c r="F378" s="26"/>
      <c r="G378" s="26" t="s">
        <v>889</v>
      </c>
      <c r="H378" s="26" t="s">
        <v>7</v>
      </c>
    </row>
    <row r="379" spans="1:8" x14ac:dyDescent="0.25">
      <c r="A379" s="26">
        <v>2025</v>
      </c>
      <c r="B379" s="26">
        <v>2</v>
      </c>
      <c r="C379" s="26">
        <v>33</v>
      </c>
      <c r="D379" s="26" t="s">
        <v>1267</v>
      </c>
      <c r="E379" s="26" t="s">
        <v>868</v>
      </c>
      <c r="F379" s="26"/>
      <c r="G379" s="26" t="s">
        <v>889</v>
      </c>
      <c r="H379" s="26" t="s">
        <v>30</v>
      </c>
    </row>
    <row r="380" spans="1:8" x14ac:dyDescent="0.25">
      <c r="A380" s="26">
        <v>2025</v>
      </c>
      <c r="B380" s="26">
        <v>2</v>
      </c>
      <c r="C380" s="26">
        <v>33</v>
      </c>
      <c r="D380" s="26" t="s">
        <v>1267</v>
      </c>
      <c r="E380" s="26" t="s">
        <v>868</v>
      </c>
      <c r="F380" s="26"/>
      <c r="G380" s="26" t="s">
        <v>889</v>
      </c>
      <c r="H380" s="26" t="s">
        <v>30</v>
      </c>
    </row>
    <row r="381" spans="1:8" x14ac:dyDescent="0.25">
      <c r="A381" s="26">
        <v>2025</v>
      </c>
      <c r="B381" s="26">
        <v>2</v>
      </c>
      <c r="C381" s="26">
        <v>42</v>
      </c>
      <c r="D381" s="26" t="s">
        <v>1268</v>
      </c>
      <c r="E381" s="26" t="s">
        <v>868</v>
      </c>
      <c r="F381" s="26"/>
      <c r="G381" s="26" t="s">
        <v>881</v>
      </c>
      <c r="H381" s="26" t="s">
        <v>30</v>
      </c>
    </row>
    <row r="382" spans="1:8" x14ac:dyDescent="0.25">
      <c r="A382" s="26">
        <v>2025</v>
      </c>
      <c r="B382" s="26">
        <v>2</v>
      </c>
      <c r="C382" s="26">
        <v>64</v>
      </c>
      <c r="D382" s="26" t="s">
        <v>1269</v>
      </c>
      <c r="E382" s="26" t="s">
        <v>868</v>
      </c>
      <c r="F382" s="26"/>
      <c r="G382" s="26" t="s">
        <v>886</v>
      </c>
      <c r="H382" s="26" t="s">
        <v>30</v>
      </c>
    </row>
    <row r="383" spans="1:8" x14ac:dyDescent="0.25">
      <c r="A383" s="26">
        <v>2025</v>
      </c>
      <c r="B383" s="26">
        <v>3</v>
      </c>
      <c r="C383" s="26">
        <v>16</v>
      </c>
      <c r="D383" s="26" t="s">
        <v>1270</v>
      </c>
      <c r="E383" s="26" t="s">
        <v>868</v>
      </c>
      <c r="F383" s="26"/>
      <c r="G383" s="26" t="s">
        <v>884</v>
      </c>
      <c r="H383" s="26" t="s">
        <v>30</v>
      </c>
    </row>
    <row r="384" spans="1:8" x14ac:dyDescent="0.25">
      <c r="A384" s="26">
        <v>2025</v>
      </c>
      <c r="B384" s="26">
        <v>3</v>
      </c>
      <c r="C384" s="26">
        <v>17</v>
      </c>
      <c r="D384" s="26" t="s">
        <v>1271</v>
      </c>
      <c r="E384" s="26" t="s">
        <v>868</v>
      </c>
      <c r="F384" s="26"/>
      <c r="G384" s="26" t="s">
        <v>884</v>
      </c>
      <c r="H384" s="26" t="s">
        <v>30</v>
      </c>
    </row>
    <row r="385" spans="1:8" x14ac:dyDescent="0.25">
      <c r="A385" s="26">
        <v>2025</v>
      </c>
      <c r="B385" s="26">
        <v>3</v>
      </c>
      <c r="C385" s="26">
        <v>18</v>
      </c>
      <c r="D385" s="26" t="s">
        <v>1272</v>
      </c>
      <c r="E385" s="26" t="s">
        <v>868</v>
      </c>
      <c r="F385" s="26"/>
      <c r="G385" s="26" t="s">
        <v>884</v>
      </c>
      <c r="H385" s="26" t="s">
        <v>30</v>
      </c>
    </row>
    <row r="386" spans="1:8" x14ac:dyDescent="0.25">
      <c r="A386" s="26">
        <v>2025</v>
      </c>
      <c r="B386" s="26">
        <v>3</v>
      </c>
      <c r="C386" s="26">
        <v>19</v>
      </c>
      <c r="D386" s="26" t="s">
        <v>1273</v>
      </c>
      <c r="E386" s="26" t="s">
        <v>868</v>
      </c>
      <c r="F386" s="26"/>
      <c r="G386" s="26" t="s">
        <v>884</v>
      </c>
      <c r="H386" s="26" t="s">
        <v>7</v>
      </c>
    </row>
    <row r="387" spans="1:8" x14ac:dyDescent="0.25">
      <c r="A387" s="26">
        <v>2025</v>
      </c>
      <c r="B387" s="26">
        <v>3</v>
      </c>
      <c r="C387" s="26">
        <v>20</v>
      </c>
      <c r="D387" s="26" t="s">
        <v>1274</v>
      </c>
      <c r="E387" s="26" t="s">
        <v>868</v>
      </c>
      <c r="F387" s="26"/>
      <c r="G387" s="26" t="s">
        <v>884</v>
      </c>
      <c r="H387" s="26" t="s">
        <v>7</v>
      </c>
    </row>
    <row r="388" spans="1:8" x14ac:dyDescent="0.25">
      <c r="A388" s="26">
        <v>2025</v>
      </c>
      <c r="B388" s="26">
        <v>3</v>
      </c>
      <c r="C388" s="26">
        <v>21</v>
      </c>
      <c r="D388" s="26" t="s">
        <v>1275</v>
      </c>
      <c r="E388" s="26" t="s">
        <v>868</v>
      </c>
      <c r="F388" s="26"/>
      <c r="G388" s="26" t="s">
        <v>886</v>
      </c>
      <c r="H388" s="26" t="s">
        <v>30</v>
      </c>
    </row>
    <row r="389" spans="1:8" x14ac:dyDescent="0.25">
      <c r="A389" s="26">
        <v>2025</v>
      </c>
      <c r="B389" s="26">
        <v>3</v>
      </c>
      <c r="C389" s="26">
        <v>22</v>
      </c>
      <c r="D389" s="26" t="s">
        <v>1276</v>
      </c>
      <c r="E389" s="26" t="s">
        <v>868</v>
      </c>
      <c r="F389" s="26"/>
      <c r="G389" s="26" t="s">
        <v>886</v>
      </c>
      <c r="H389" s="26" t="s">
        <v>30</v>
      </c>
    </row>
    <row r="390" spans="1:8" x14ac:dyDescent="0.25">
      <c r="A390" s="26">
        <v>2025</v>
      </c>
      <c r="B390" s="26">
        <v>3</v>
      </c>
      <c r="C390" s="26">
        <v>23</v>
      </c>
      <c r="D390" s="26" t="s">
        <v>1277</v>
      </c>
      <c r="E390" s="26" t="s">
        <v>868</v>
      </c>
      <c r="F390" s="26"/>
      <c r="G390" s="26" t="s">
        <v>886</v>
      </c>
      <c r="H390" s="26" t="s">
        <v>30</v>
      </c>
    </row>
    <row r="391" spans="1:8" x14ac:dyDescent="0.25">
      <c r="A391" s="26">
        <v>2025</v>
      </c>
      <c r="B391" s="26">
        <v>3</v>
      </c>
      <c r="C391" s="26">
        <v>24</v>
      </c>
      <c r="D391" s="26" t="s">
        <v>1278</v>
      </c>
      <c r="E391" s="26" t="s">
        <v>868</v>
      </c>
      <c r="F391" s="26"/>
      <c r="G391" s="26" t="s">
        <v>886</v>
      </c>
      <c r="H391" s="26" t="s">
        <v>30</v>
      </c>
    </row>
    <row r="392" spans="1:8" x14ac:dyDescent="0.25">
      <c r="A392" s="26">
        <v>2025</v>
      </c>
      <c r="B392" s="26">
        <v>3</v>
      </c>
      <c r="C392" s="26">
        <v>25</v>
      </c>
      <c r="D392" s="26" t="s">
        <v>1279</v>
      </c>
      <c r="E392" s="26" t="s">
        <v>868</v>
      </c>
      <c r="F392" s="26"/>
      <c r="G392" s="26" t="s">
        <v>886</v>
      </c>
      <c r="H392" s="26" t="s">
        <v>7</v>
      </c>
    </row>
    <row r="393" spans="1:8" x14ac:dyDescent="0.25">
      <c r="A393" s="26">
        <v>2025</v>
      </c>
      <c r="B393" s="26">
        <v>3</v>
      </c>
      <c r="C393" s="26">
        <v>41</v>
      </c>
      <c r="D393" s="26" t="s">
        <v>1280</v>
      </c>
      <c r="E393" s="26" t="s">
        <v>868</v>
      </c>
      <c r="F393" s="26"/>
      <c r="G393" s="26" t="s">
        <v>881</v>
      </c>
      <c r="H393" s="26" t="s">
        <v>30</v>
      </c>
    </row>
    <row r="394" spans="1:8" x14ac:dyDescent="0.25">
      <c r="A394" s="26">
        <v>2025</v>
      </c>
      <c r="B394" s="26">
        <v>3</v>
      </c>
      <c r="C394" s="26">
        <v>42</v>
      </c>
      <c r="D394" s="26" t="s">
        <v>1281</v>
      </c>
      <c r="E394" s="26" t="s">
        <v>868</v>
      </c>
      <c r="F394" s="26"/>
      <c r="G394" s="26" t="s">
        <v>881</v>
      </c>
      <c r="H394" s="26" t="s">
        <v>30</v>
      </c>
    </row>
    <row r="395" spans="1:8" x14ac:dyDescent="0.25">
      <c r="A395" s="26">
        <v>2025</v>
      </c>
      <c r="B395" s="26">
        <v>3</v>
      </c>
      <c r="C395" s="26">
        <v>44</v>
      </c>
      <c r="D395" s="26" t="s">
        <v>1282</v>
      </c>
      <c r="E395" s="26" t="s">
        <v>868</v>
      </c>
      <c r="F395" s="26"/>
      <c r="G395" s="26" t="s">
        <v>881</v>
      </c>
      <c r="H395" s="26" t="s">
        <v>7</v>
      </c>
    </row>
    <row r="396" spans="1:8" x14ac:dyDescent="0.25">
      <c r="A396" s="26">
        <v>2025</v>
      </c>
      <c r="B396" s="26">
        <v>3</v>
      </c>
      <c r="C396" s="26">
        <v>45</v>
      </c>
      <c r="D396" s="26" t="s">
        <v>1283</v>
      </c>
      <c r="E396" s="26" t="s">
        <v>868</v>
      </c>
      <c r="F396" s="26"/>
      <c r="G396" s="26" t="s">
        <v>881</v>
      </c>
      <c r="H396" s="26" t="s">
        <v>30</v>
      </c>
    </row>
    <row r="397" spans="1:8" x14ac:dyDescent="0.25">
      <c r="A397" s="26">
        <v>2025</v>
      </c>
      <c r="B397" s="26">
        <v>3</v>
      </c>
      <c r="C397" s="26">
        <v>71</v>
      </c>
      <c r="D397" s="26" t="s">
        <v>1284</v>
      </c>
      <c r="E397" s="26" t="s">
        <v>868</v>
      </c>
      <c r="F397" s="26"/>
      <c r="G397" s="26" t="s">
        <v>884</v>
      </c>
      <c r="H397" s="26" t="s">
        <v>30</v>
      </c>
    </row>
    <row r="398" spans="1:8" x14ac:dyDescent="0.25">
      <c r="A398" s="26">
        <v>2025</v>
      </c>
      <c r="B398" s="26">
        <v>3</v>
      </c>
      <c r="C398" s="26">
        <v>72</v>
      </c>
      <c r="D398" s="26" t="s">
        <v>1285</v>
      </c>
      <c r="E398" s="26" t="s">
        <v>868</v>
      </c>
      <c r="F398" s="26"/>
      <c r="G398" s="26" t="s">
        <v>884</v>
      </c>
      <c r="H398" s="26" t="s">
        <v>30</v>
      </c>
    </row>
    <row r="399" spans="1:8" x14ac:dyDescent="0.25">
      <c r="A399" s="26">
        <v>2025</v>
      </c>
      <c r="B399" s="26">
        <v>3</v>
      </c>
      <c r="C399" s="26">
        <v>73</v>
      </c>
      <c r="D399" s="26" t="s">
        <v>1286</v>
      </c>
      <c r="E399" s="26" t="s">
        <v>868</v>
      </c>
      <c r="F399" s="26"/>
      <c r="G399" s="26" t="s">
        <v>884</v>
      </c>
      <c r="H399" s="26" t="s">
        <v>30</v>
      </c>
    </row>
    <row r="400" spans="1:8" x14ac:dyDescent="0.25">
      <c r="A400" s="26">
        <v>2025</v>
      </c>
      <c r="B400" s="26">
        <v>3</v>
      </c>
      <c r="C400" s="26">
        <v>74</v>
      </c>
      <c r="D400" s="26" t="s">
        <v>1287</v>
      </c>
      <c r="E400" s="26" t="s">
        <v>868</v>
      </c>
      <c r="F400" s="26"/>
      <c r="G400" s="26" t="s">
        <v>889</v>
      </c>
      <c r="H400" s="26" t="s">
        <v>30</v>
      </c>
    </row>
    <row r="401" spans="1:8" x14ac:dyDescent="0.25">
      <c r="A401" s="26">
        <v>2025</v>
      </c>
      <c r="B401" s="26">
        <v>4</v>
      </c>
      <c r="C401" s="26">
        <v>7</v>
      </c>
      <c r="D401" s="26" t="s">
        <v>1288</v>
      </c>
      <c r="E401" s="26" t="s">
        <v>868</v>
      </c>
      <c r="F401" s="26"/>
      <c r="G401" s="26" t="s">
        <v>889</v>
      </c>
      <c r="H401" s="26" t="s">
        <v>30</v>
      </c>
    </row>
    <row r="402" spans="1:8" x14ac:dyDescent="0.25">
      <c r="A402" s="26">
        <v>2025</v>
      </c>
      <c r="B402" s="26">
        <v>4</v>
      </c>
      <c r="C402" s="26">
        <v>8</v>
      </c>
      <c r="D402" s="26" t="s">
        <v>1289</v>
      </c>
      <c r="E402" s="26" t="s">
        <v>868</v>
      </c>
      <c r="F402" s="26"/>
      <c r="G402" s="26" t="s">
        <v>889</v>
      </c>
      <c r="H402" s="26" t="s">
        <v>30</v>
      </c>
    </row>
    <row r="403" spans="1:8" x14ac:dyDescent="0.25">
      <c r="A403" s="26">
        <v>2025</v>
      </c>
      <c r="B403" s="26">
        <v>4</v>
      </c>
      <c r="C403" s="26">
        <v>9</v>
      </c>
      <c r="D403" s="26" t="s">
        <v>1290</v>
      </c>
      <c r="E403" s="26" t="s">
        <v>868</v>
      </c>
      <c r="F403" s="26"/>
      <c r="G403" s="26" t="s">
        <v>889</v>
      </c>
      <c r="H403" s="26" t="s">
        <v>30</v>
      </c>
    </row>
    <row r="404" spans="1:8" x14ac:dyDescent="0.25">
      <c r="A404" s="26">
        <v>2025</v>
      </c>
      <c r="B404" s="26">
        <v>4</v>
      </c>
      <c r="C404" s="26">
        <v>10</v>
      </c>
      <c r="D404" s="26" t="s">
        <v>1291</v>
      </c>
      <c r="E404" s="26" t="s">
        <v>868</v>
      </c>
      <c r="F404" s="26"/>
      <c r="G404" s="26" t="s">
        <v>889</v>
      </c>
      <c r="H404" s="26" t="s">
        <v>30</v>
      </c>
    </row>
    <row r="405" spans="1:8" x14ac:dyDescent="0.25">
      <c r="A405" s="26">
        <v>2025</v>
      </c>
      <c r="B405" s="26">
        <v>4</v>
      </c>
      <c r="C405" s="26">
        <v>21</v>
      </c>
      <c r="D405" s="26" t="s">
        <v>1292</v>
      </c>
      <c r="E405" s="26" t="s">
        <v>868</v>
      </c>
      <c r="F405" s="26"/>
      <c r="G405" s="26" t="s">
        <v>884</v>
      </c>
      <c r="H405" s="26" t="s">
        <v>30</v>
      </c>
    </row>
    <row r="406" spans="1:8" x14ac:dyDescent="0.25">
      <c r="A406" s="26">
        <v>2025</v>
      </c>
      <c r="B406" s="26">
        <v>4</v>
      </c>
      <c r="C406" s="26">
        <v>22</v>
      </c>
      <c r="D406" s="26" t="s">
        <v>1293</v>
      </c>
      <c r="E406" s="26" t="s">
        <v>868</v>
      </c>
      <c r="F406" s="26"/>
      <c r="G406" s="26" t="s">
        <v>884</v>
      </c>
      <c r="H406" s="26" t="s">
        <v>30</v>
      </c>
    </row>
    <row r="407" spans="1:8" x14ac:dyDescent="0.25">
      <c r="A407" s="26">
        <v>2025</v>
      </c>
      <c r="B407" s="26">
        <v>4</v>
      </c>
      <c r="C407" s="26">
        <v>23</v>
      </c>
      <c r="D407" s="26" t="s">
        <v>1294</v>
      </c>
      <c r="E407" s="26" t="s">
        <v>868</v>
      </c>
      <c r="F407" s="26"/>
      <c r="G407" s="26" t="s">
        <v>884</v>
      </c>
      <c r="H407" s="26" t="s">
        <v>30</v>
      </c>
    </row>
    <row r="408" spans="1:8" x14ac:dyDescent="0.25">
      <c r="A408" s="26">
        <v>2025</v>
      </c>
      <c r="B408" s="26">
        <v>4</v>
      </c>
      <c r="C408" s="26">
        <v>27</v>
      </c>
      <c r="D408" s="26" t="s">
        <v>1295</v>
      </c>
      <c r="E408" s="26" t="s">
        <v>868</v>
      </c>
      <c r="F408" s="26"/>
      <c r="G408" s="26" t="s">
        <v>884</v>
      </c>
      <c r="H408" s="26" t="s">
        <v>30</v>
      </c>
    </row>
    <row r="409" spans="1:8" x14ac:dyDescent="0.25">
      <c r="A409" s="26">
        <v>2025</v>
      </c>
      <c r="B409" s="26">
        <v>4</v>
      </c>
      <c r="C409" s="26">
        <v>32</v>
      </c>
      <c r="D409" s="26" t="s">
        <v>1296</v>
      </c>
      <c r="E409" s="26" t="s">
        <v>868</v>
      </c>
      <c r="F409" s="26"/>
      <c r="G409" s="26" t="s">
        <v>884</v>
      </c>
      <c r="H409" s="26" t="s">
        <v>30</v>
      </c>
    </row>
    <row r="410" spans="1:8" x14ac:dyDescent="0.25">
      <c r="A410" s="26">
        <v>2025</v>
      </c>
      <c r="B410" s="26">
        <v>4</v>
      </c>
      <c r="C410" s="26">
        <v>62</v>
      </c>
      <c r="D410" s="26" t="s">
        <v>1297</v>
      </c>
      <c r="E410" s="26" t="s">
        <v>868</v>
      </c>
      <c r="F410" s="26"/>
      <c r="G410" s="26" t="s">
        <v>886</v>
      </c>
      <c r="H410" s="26" t="s">
        <v>30</v>
      </c>
    </row>
    <row r="411" spans="1:8" x14ac:dyDescent="0.25">
      <c r="A411" s="26">
        <v>2025</v>
      </c>
      <c r="B411" s="26">
        <v>4</v>
      </c>
      <c r="C411" s="26">
        <v>63</v>
      </c>
      <c r="D411" s="26" t="s">
        <v>1298</v>
      </c>
      <c r="E411" s="26" t="s">
        <v>868</v>
      </c>
      <c r="F411" s="26"/>
      <c r="G411" s="26" t="s">
        <v>886</v>
      </c>
      <c r="H411" s="26" t="s">
        <v>30</v>
      </c>
    </row>
    <row r="412" spans="1:8" x14ac:dyDescent="0.25">
      <c r="A412" s="26">
        <v>2025</v>
      </c>
      <c r="B412" s="26">
        <v>4</v>
      </c>
      <c r="C412" s="26">
        <v>64</v>
      </c>
      <c r="D412" s="26" t="s">
        <v>1299</v>
      </c>
      <c r="E412" s="26" t="s">
        <v>868</v>
      </c>
      <c r="F412" s="26"/>
      <c r="G412" s="26" t="s">
        <v>886</v>
      </c>
      <c r="H412" s="26" t="s">
        <v>30</v>
      </c>
    </row>
    <row r="413" spans="1:8" x14ac:dyDescent="0.25">
      <c r="A413" s="26">
        <v>2025</v>
      </c>
      <c r="B413" s="26">
        <v>4</v>
      </c>
      <c r="C413" s="26">
        <v>65</v>
      </c>
      <c r="D413" s="26" t="s">
        <v>1300</v>
      </c>
      <c r="E413" s="26" t="s">
        <v>868</v>
      </c>
      <c r="F413" s="26"/>
      <c r="G413" s="26" t="s">
        <v>886</v>
      </c>
      <c r="H413" s="26" t="s">
        <v>7</v>
      </c>
    </row>
    <row r="414" spans="1:8" x14ac:dyDescent="0.25">
      <c r="A414" s="26">
        <v>2025</v>
      </c>
      <c r="B414" s="26">
        <v>4</v>
      </c>
      <c r="C414" s="26">
        <v>66</v>
      </c>
      <c r="D414" s="26" t="s">
        <v>1301</v>
      </c>
      <c r="E414" s="26" t="s">
        <v>868</v>
      </c>
      <c r="F414" s="26"/>
      <c r="G414" s="26" t="s">
        <v>886</v>
      </c>
      <c r="H414" s="26" t="s">
        <v>30</v>
      </c>
    </row>
    <row r="415" spans="1:8" x14ac:dyDescent="0.25">
      <c r="A415" s="26">
        <v>2025</v>
      </c>
      <c r="B415" s="26">
        <v>4</v>
      </c>
      <c r="C415" s="26">
        <v>67</v>
      </c>
      <c r="D415" s="26" t="s">
        <v>1302</v>
      </c>
      <c r="E415" s="26" t="s">
        <v>868</v>
      </c>
      <c r="F415" s="26"/>
      <c r="G415" s="26" t="s">
        <v>881</v>
      </c>
      <c r="H415" s="26" t="s">
        <v>7</v>
      </c>
    </row>
    <row r="416" spans="1:8" x14ac:dyDescent="0.25">
      <c r="A416" s="26">
        <v>2025</v>
      </c>
      <c r="B416" s="26">
        <v>4</v>
      </c>
      <c r="C416" s="26">
        <v>68</v>
      </c>
      <c r="D416" s="26" t="s">
        <v>1303</v>
      </c>
      <c r="E416" s="26" t="s">
        <v>868</v>
      </c>
      <c r="F416" s="26"/>
      <c r="G416" s="26" t="s">
        <v>881</v>
      </c>
      <c r="H416" s="26" t="s">
        <v>30</v>
      </c>
    </row>
    <row r="417" spans="1:8" x14ac:dyDescent="0.25">
      <c r="A417" s="26">
        <v>2025</v>
      </c>
      <c r="B417" s="26">
        <v>4</v>
      </c>
      <c r="C417" s="26">
        <v>71</v>
      </c>
      <c r="D417" s="26" t="s">
        <v>1304</v>
      </c>
      <c r="E417" s="26" t="s">
        <v>868</v>
      </c>
      <c r="F417" s="26"/>
      <c r="G417" s="26" t="s">
        <v>881</v>
      </c>
      <c r="H417" s="26" t="s">
        <v>30</v>
      </c>
    </row>
    <row r="418" spans="1:8" x14ac:dyDescent="0.25">
      <c r="A418" s="26">
        <v>2025</v>
      </c>
      <c r="B418" s="26">
        <v>4</v>
      </c>
      <c r="C418" s="26">
        <v>72</v>
      </c>
      <c r="D418" s="26" t="s">
        <v>1305</v>
      </c>
      <c r="E418" s="26" t="s">
        <v>868</v>
      </c>
      <c r="F418" s="26"/>
      <c r="G418" s="26" t="s">
        <v>891</v>
      </c>
      <c r="H418" s="26" t="s">
        <v>8</v>
      </c>
    </row>
    <row r="419" spans="1:8" x14ac:dyDescent="0.25">
      <c r="A419" s="26">
        <v>2025</v>
      </c>
      <c r="B419" s="26">
        <v>4</v>
      </c>
      <c r="C419" s="26">
        <v>73</v>
      </c>
      <c r="D419" s="26" t="s">
        <v>1306</v>
      </c>
      <c r="E419" s="26" t="s">
        <v>868</v>
      </c>
      <c r="F419" s="26"/>
      <c r="G419" s="26" t="s">
        <v>891</v>
      </c>
      <c r="H419" s="26" t="s">
        <v>8</v>
      </c>
    </row>
    <row r="420" spans="1:8" x14ac:dyDescent="0.25">
      <c r="A420" s="26">
        <v>2025</v>
      </c>
      <c r="B420" s="26">
        <v>4</v>
      </c>
      <c r="C420" s="26">
        <v>74</v>
      </c>
      <c r="D420" s="26" t="s">
        <v>1307</v>
      </c>
      <c r="E420" s="26" t="s">
        <v>868</v>
      </c>
      <c r="F420" s="26"/>
      <c r="G420" s="26" t="s">
        <v>891</v>
      </c>
      <c r="H420" s="26" t="s">
        <v>8</v>
      </c>
    </row>
    <row r="421" spans="1:8" x14ac:dyDescent="0.25">
      <c r="A421" s="26">
        <v>2025</v>
      </c>
      <c r="B421" s="26">
        <v>4</v>
      </c>
      <c r="C421" s="26">
        <v>75</v>
      </c>
      <c r="D421" s="26" t="s">
        <v>1308</v>
      </c>
      <c r="E421" s="26" t="s">
        <v>868</v>
      </c>
      <c r="F421" s="26"/>
      <c r="G421" s="26" t="s">
        <v>891</v>
      </c>
      <c r="H421" s="26" t="s">
        <v>8</v>
      </c>
    </row>
    <row r="422" spans="1:8" x14ac:dyDescent="0.25">
      <c r="A422" s="26">
        <v>2025</v>
      </c>
      <c r="B422" s="26">
        <v>5</v>
      </c>
      <c r="C422" s="26">
        <v>11</v>
      </c>
      <c r="D422" s="26" t="s">
        <v>1309</v>
      </c>
      <c r="E422" s="26" t="s">
        <v>868</v>
      </c>
      <c r="F422" s="26"/>
      <c r="G422" s="26" t="s">
        <v>884</v>
      </c>
      <c r="H422" s="26" t="s">
        <v>30</v>
      </c>
    </row>
    <row r="423" spans="1:8" x14ac:dyDescent="0.25">
      <c r="A423" s="26">
        <v>2025</v>
      </c>
      <c r="B423" s="26">
        <v>5</v>
      </c>
      <c r="C423" s="26">
        <v>12</v>
      </c>
      <c r="D423" s="26" t="s">
        <v>1310</v>
      </c>
      <c r="E423" s="26" t="s">
        <v>868</v>
      </c>
      <c r="F423" s="26"/>
      <c r="G423" s="26" t="s">
        <v>884</v>
      </c>
      <c r="H423" s="26" t="s">
        <v>7</v>
      </c>
    </row>
    <row r="424" spans="1:8" x14ac:dyDescent="0.25">
      <c r="A424" s="26">
        <v>2025</v>
      </c>
      <c r="B424" s="26">
        <v>5</v>
      </c>
      <c r="C424" s="26">
        <v>13</v>
      </c>
      <c r="D424" s="26" t="s">
        <v>1311</v>
      </c>
      <c r="E424" s="26" t="s">
        <v>868</v>
      </c>
      <c r="F424" s="26"/>
      <c r="G424" s="26" t="s">
        <v>884</v>
      </c>
      <c r="H424" s="26" t="s">
        <v>30</v>
      </c>
    </row>
    <row r="425" spans="1:8" x14ac:dyDescent="0.25">
      <c r="A425" s="26">
        <v>2025</v>
      </c>
      <c r="B425" s="26">
        <v>5</v>
      </c>
      <c r="C425" s="26">
        <v>14</v>
      </c>
      <c r="D425" s="26" t="s">
        <v>1312</v>
      </c>
      <c r="E425" s="26" t="s">
        <v>868</v>
      </c>
      <c r="F425" s="26"/>
      <c r="G425" s="26" t="s">
        <v>884</v>
      </c>
      <c r="H425" s="26" t="s">
        <v>30</v>
      </c>
    </row>
    <row r="426" spans="1:8" x14ac:dyDescent="0.25">
      <c r="A426" s="26">
        <v>2025</v>
      </c>
      <c r="B426" s="26">
        <v>5</v>
      </c>
      <c r="C426" s="26">
        <v>15</v>
      </c>
      <c r="D426" s="26" t="s">
        <v>1313</v>
      </c>
      <c r="E426" s="26" t="s">
        <v>868</v>
      </c>
      <c r="F426" s="26"/>
      <c r="G426" s="26" t="s">
        <v>884</v>
      </c>
      <c r="H426" s="26" t="s">
        <v>30</v>
      </c>
    </row>
    <row r="427" spans="1:8" x14ac:dyDescent="0.25">
      <c r="A427" s="26">
        <v>2025</v>
      </c>
      <c r="B427" s="26">
        <v>5</v>
      </c>
      <c r="C427" s="26">
        <v>16</v>
      </c>
      <c r="D427" s="26" t="s">
        <v>1314</v>
      </c>
      <c r="E427" s="26" t="s">
        <v>868</v>
      </c>
      <c r="F427" s="26"/>
      <c r="G427" s="26" t="s">
        <v>886</v>
      </c>
      <c r="H427" s="26" t="s">
        <v>7</v>
      </c>
    </row>
    <row r="428" spans="1:8" x14ac:dyDescent="0.25">
      <c r="A428" s="26">
        <v>2025</v>
      </c>
      <c r="B428" s="26">
        <v>5</v>
      </c>
      <c r="C428" s="26">
        <v>17</v>
      </c>
      <c r="D428" s="26" t="s">
        <v>1315</v>
      </c>
      <c r="E428" s="26" t="s">
        <v>868</v>
      </c>
      <c r="F428" s="26"/>
      <c r="G428" s="26" t="s">
        <v>886</v>
      </c>
      <c r="H428" s="26" t="s">
        <v>7</v>
      </c>
    </row>
    <row r="429" spans="1:8" x14ac:dyDescent="0.25">
      <c r="A429" s="26">
        <v>2025</v>
      </c>
      <c r="B429" s="26">
        <v>5</v>
      </c>
      <c r="C429" s="26">
        <v>18</v>
      </c>
      <c r="D429" s="26" t="s">
        <v>1316</v>
      </c>
      <c r="E429" s="26" t="s">
        <v>868</v>
      </c>
      <c r="F429" s="26"/>
      <c r="G429" s="26" t="s">
        <v>886</v>
      </c>
      <c r="H429" s="26" t="s">
        <v>30</v>
      </c>
    </row>
    <row r="430" spans="1:8" x14ac:dyDescent="0.25">
      <c r="A430" s="26">
        <v>2025</v>
      </c>
      <c r="B430" s="26">
        <v>5</v>
      </c>
      <c r="C430" s="26">
        <v>19</v>
      </c>
      <c r="D430" s="26" t="s">
        <v>1317</v>
      </c>
      <c r="E430" s="26" t="s">
        <v>868</v>
      </c>
      <c r="F430" s="26"/>
      <c r="G430" s="26" t="s">
        <v>886</v>
      </c>
      <c r="H430" s="26" t="s">
        <v>8</v>
      </c>
    </row>
    <row r="431" spans="1:8" x14ac:dyDescent="0.25">
      <c r="A431" s="26">
        <v>2025</v>
      </c>
      <c r="B431" s="26">
        <v>5</v>
      </c>
      <c r="C431" s="26">
        <v>20</v>
      </c>
      <c r="D431" s="26" t="s">
        <v>1318</v>
      </c>
      <c r="E431" s="26" t="s">
        <v>868</v>
      </c>
      <c r="F431" s="26"/>
      <c r="G431" s="26" t="s">
        <v>886</v>
      </c>
      <c r="H431" s="26" t="s">
        <v>8</v>
      </c>
    </row>
    <row r="432" spans="1:8" x14ac:dyDescent="0.25">
      <c r="A432" s="26">
        <v>2025</v>
      </c>
      <c r="B432" s="26">
        <v>5</v>
      </c>
      <c r="C432" s="26">
        <v>21</v>
      </c>
      <c r="D432" s="26" t="s">
        <v>1319</v>
      </c>
      <c r="E432" s="26" t="s">
        <v>868</v>
      </c>
      <c r="F432" s="26"/>
      <c r="G432" s="26" t="s">
        <v>881</v>
      </c>
      <c r="H432" s="26" t="s">
        <v>30</v>
      </c>
    </row>
    <row r="433" spans="1:8" x14ac:dyDescent="0.25">
      <c r="A433" s="26">
        <v>2025</v>
      </c>
      <c r="B433" s="26">
        <v>5</v>
      </c>
      <c r="C433" s="26">
        <v>22</v>
      </c>
      <c r="D433" s="26" t="s">
        <v>1320</v>
      </c>
      <c r="E433" s="26" t="s">
        <v>868</v>
      </c>
      <c r="F433" s="26"/>
      <c r="G433" s="26" t="s">
        <v>881</v>
      </c>
      <c r="H433" s="26" t="s">
        <v>30</v>
      </c>
    </row>
    <row r="434" spans="1:8" x14ac:dyDescent="0.25">
      <c r="A434" s="26">
        <v>2025</v>
      </c>
      <c r="B434" s="26">
        <v>5</v>
      </c>
      <c r="C434" s="26">
        <v>25</v>
      </c>
      <c r="D434" s="26" t="s">
        <v>1321</v>
      </c>
      <c r="E434" s="26" t="s">
        <v>868</v>
      </c>
      <c r="F434" s="26"/>
      <c r="G434" s="26" t="s">
        <v>889</v>
      </c>
      <c r="H434" s="26" t="s">
        <v>30</v>
      </c>
    </row>
    <row r="435" spans="1:8" x14ac:dyDescent="0.25">
      <c r="A435" s="26">
        <v>2025</v>
      </c>
      <c r="B435" s="26">
        <v>5</v>
      </c>
      <c r="C435" s="26">
        <v>36</v>
      </c>
      <c r="D435" s="26" t="s">
        <v>1322</v>
      </c>
      <c r="E435" s="26" t="s">
        <v>868</v>
      </c>
      <c r="F435" s="26"/>
      <c r="G435" s="26" t="s">
        <v>891</v>
      </c>
      <c r="H435" s="26" t="s">
        <v>8</v>
      </c>
    </row>
    <row r="436" spans="1:8" x14ac:dyDescent="0.25">
      <c r="A436" s="26">
        <v>2025</v>
      </c>
      <c r="B436" s="26">
        <v>5</v>
      </c>
      <c r="C436" s="26">
        <v>37</v>
      </c>
      <c r="D436" s="26" t="s">
        <v>1323</v>
      </c>
      <c r="E436" s="26" t="s">
        <v>868</v>
      </c>
      <c r="F436" s="26"/>
      <c r="G436" s="26" t="s">
        <v>891</v>
      </c>
      <c r="H436" s="26" t="s">
        <v>8</v>
      </c>
    </row>
    <row r="437" spans="1:8" x14ac:dyDescent="0.25">
      <c r="A437" s="26">
        <v>2025</v>
      </c>
      <c r="B437" s="26">
        <v>5</v>
      </c>
      <c r="C437" s="26">
        <v>38</v>
      </c>
      <c r="D437" s="26" t="s">
        <v>1324</v>
      </c>
      <c r="E437" s="26" t="s">
        <v>868</v>
      </c>
      <c r="F437" s="26"/>
      <c r="G437" s="26" t="s">
        <v>891</v>
      </c>
      <c r="H437" s="26" t="s">
        <v>8</v>
      </c>
    </row>
    <row r="438" spans="1:8" x14ac:dyDescent="0.25">
      <c r="A438" s="26">
        <v>2025</v>
      </c>
      <c r="B438" s="26">
        <v>5</v>
      </c>
      <c r="C438" s="26">
        <v>39</v>
      </c>
      <c r="D438" s="26" t="s">
        <v>1325</v>
      </c>
      <c r="E438" s="26" t="s">
        <v>868</v>
      </c>
      <c r="F438" s="26"/>
      <c r="G438" s="26" t="s">
        <v>891</v>
      </c>
      <c r="H438" s="26" t="s">
        <v>8</v>
      </c>
    </row>
    <row r="439" spans="1:8" x14ac:dyDescent="0.25">
      <c r="A439" s="26">
        <v>2025</v>
      </c>
      <c r="B439" s="26">
        <v>6</v>
      </c>
      <c r="C439" s="26">
        <v>1</v>
      </c>
      <c r="D439" s="26" t="s">
        <v>1326</v>
      </c>
      <c r="E439" s="26" t="s">
        <v>868</v>
      </c>
      <c r="F439" s="26"/>
      <c r="G439" s="26" t="s">
        <v>886</v>
      </c>
      <c r="H439" s="26" t="s">
        <v>7</v>
      </c>
    </row>
    <row r="440" spans="1:8" x14ac:dyDescent="0.25">
      <c r="A440" s="26">
        <v>2025</v>
      </c>
      <c r="B440" s="26">
        <v>6</v>
      </c>
      <c r="C440" s="26">
        <v>7</v>
      </c>
      <c r="D440" s="26" t="s">
        <v>1327</v>
      </c>
      <c r="E440" s="26" t="s">
        <v>868</v>
      </c>
      <c r="F440" s="26"/>
      <c r="G440" s="26" t="s">
        <v>884</v>
      </c>
      <c r="H440" s="26" t="s">
        <v>30</v>
      </c>
    </row>
    <row r="441" spans="1:8" x14ac:dyDescent="0.25">
      <c r="A441" s="26">
        <v>2025</v>
      </c>
      <c r="B441" s="26">
        <v>6</v>
      </c>
      <c r="C441" s="26">
        <v>8</v>
      </c>
      <c r="D441" s="26" t="s">
        <v>1328</v>
      </c>
      <c r="E441" s="26" t="s">
        <v>868</v>
      </c>
      <c r="F441" s="26"/>
      <c r="G441" s="26" t="s">
        <v>884</v>
      </c>
      <c r="H441" s="26" t="s">
        <v>8</v>
      </c>
    </row>
    <row r="442" spans="1:8" x14ac:dyDescent="0.25">
      <c r="A442" s="26">
        <v>2025</v>
      </c>
      <c r="B442" s="26">
        <v>6</v>
      </c>
      <c r="C442" s="26">
        <v>11</v>
      </c>
      <c r="D442" s="26" t="s">
        <v>1329</v>
      </c>
      <c r="E442" s="26" t="s">
        <v>868</v>
      </c>
      <c r="F442" s="26"/>
      <c r="G442" s="26" t="s">
        <v>884</v>
      </c>
      <c r="H442" s="26" t="s">
        <v>30</v>
      </c>
    </row>
    <row r="443" spans="1:8" x14ac:dyDescent="0.25">
      <c r="A443" s="26">
        <v>2025</v>
      </c>
      <c r="B443" s="26">
        <v>6</v>
      </c>
      <c r="C443" s="26">
        <v>13</v>
      </c>
      <c r="D443" s="26" t="s">
        <v>1330</v>
      </c>
      <c r="E443" s="26" t="s">
        <v>868</v>
      </c>
      <c r="F443" s="26"/>
      <c r="G443" s="26" t="s">
        <v>881</v>
      </c>
      <c r="H443" s="26" t="s">
        <v>7</v>
      </c>
    </row>
    <row r="444" spans="1:8" x14ac:dyDescent="0.25">
      <c r="A444" s="26">
        <v>2025</v>
      </c>
      <c r="B444" s="26">
        <v>6</v>
      </c>
      <c r="C444" s="26">
        <v>21</v>
      </c>
      <c r="D444" s="26" t="s">
        <v>1331</v>
      </c>
      <c r="E444" s="26" t="s">
        <v>868</v>
      </c>
      <c r="F444" s="26"/>
      <c r="G444" s="26" t="s">
        <v>891</v>
      </c>
      <c r="H444" s="26" t="s">
        <v>8</v>
      </c>
    </row>
    <row r="445" spans="1:8" x14ac:dyDescent="0.25">
      <c r="A445" s="26">
        <v>2025</v>
      </c>
      <c r="B445" s="26">
        <v>6</v>
      </c>
      <c r="C445" s="26">
        <v>22</v>
      </c>
      <c r="D445" s="26" t="s">
        <v>1332</v>
      </c>
      <c r="E445" s="26" t="s">
        <v>868</v>
      </c>
      <c r="F445" s="26"/>
      <c r="G445" s="26" t="s">
        <v>881</v>
      </c>
      <c r="H445" s="26" t="s">
        <v>7</v>
      </c>
    </row>
    <row r="446" spans="1:8" x14ac:dyDescent="0.25">
      <c r="A446" s="26">
        <v>2025</v>
      </c>
      <c r="B446" s="26">
        <v>6</v>
      </c>
      <c r="C446" s="26">
        <v>25</v>
      </c>
      <c r="D446" s="26" t="s">
        <v>1333</v>
      </c>
      <c r="E446" s="26" t="s">
        <v>868</v>
      </c>
      <c r="F446" s="26"/>
      <c r="G446" s="26" t="s">
        <v>886</v>
      </c>
      <c r="H446" s="26" t="s">
        <v>30</v>
      </c>
    </row>
    <row r="447" spans="1:8" x14ac:dyDescent="0.25">
      <c r="A447" s="26">
        <v>2025</v>
      </c>
      <c r="B447" s="26">
        <v>6</v>
      </c>
      <c r="C447" s="26">
        <v>32</v>
      </c>
      <c r="D447" s="26" t="s">
        <v>1334</v>
      </c>
      <c r="E447" s="26" t="s">
        <v>868</v>
      </c>
      <c r="F447" s="26"/>
      <c r="G447" s="26" t="s">
        <v>881</v>
      </c>
      <c r="H447" s="26" t="s">
        <v>7</v>
      </c>
    </row>
    <row r="448" spans="1:8" x14ac:dyDescent="0.25">
      <c r="A448" s="26">
        <v>2025</v>
      </c>
      <c r="B448" s="26">
        <v>6</v>
      </c>
      <c r="C448" s="26">
        <v>38</v>
      </c>
      <c r="D448" s="26" t="s">
        <v>1335</v>
      </c>
      <c r="E448" s="26" t="s">
        <v>868</v>
      </c>
      <c r="F448" s="26"/>
      <c r="G448" s="26" t="s">
        <v>886</v>
      </c>
      <c r="H448" s="26" t="s">
        <v>30</v>
      </c>
    </row>
    <row r="449" spans="1:8" x14ac:dyDescent="0.25">
      <c r="A449" s="26">
        <v>2025</v>
      </c>
      <c r="B449" s="26">
        <v>6</v>
      </c>
      <c r="C449" s="26">
        <v>39</v>
      </c>
      <c r="D449" s="26" t="s">
        <v>1336</v>
      </c>
      <c r="E449" s="26" t="s">
        <v>868</v>
      </c>
      <c r="F449" s="26"/>
      <c r="G449" s="26" t="s">
        <v>884</v>
      </c>
      <c r="H449" s="26" t="s">
        <v>30</v>
      </c>
    </row>
    <row r="450" spans="1:8" x14ac:dyDescent="0.25">
      <c r="A450" s="26">
        <v>2025</v>
      </c>
      <c r="B450" s="26">
        <v>6</v>
      </c>
      <c r="C450" s="26">
        <v>50</v>
      </c>
      <c r="D450" s="26" t="s">
        <v>1337</v>
      </c>
      <c r="E450" s="26" t="s">
        <v>868</v>
      </c>
      <c r="F450" s="26"/>
      <c r="G450" s="26" t="s">
        <v>884</v>
      </c>
      <c r="H450" s="26" t="s">
        <v>7</v>
      </c>
    </row>
    <row r="451" spans="1:8" x14ac:dyDescent="0.25">
      <c r="A451" s="26">
        <v>2025</v>
      </c>
      <c r="B451" s="26">
        <v>6</v>
      </c>
      <c r="C451" s="26">
        <v>56</v>
      </c>
      <c r="D451" s="26" t="s">
        <v>1338</v>
      </c>
      <c r="E451" s="26" t="s">
        <v>868</v>
      </c>
      <c r="F451" s="26"/>
      <c r="G451" s="26" t="s">
        <v>884</v>
      </c>
      <c r="H451" s="26" t="s">
        <v>30</v>
      </c>
    </row>
  </sheetData>
  <autoFilter ref="A1:H451" xr:uid="{55C25591-041F-4F8D-8A31-31BDCDD405BA}">
    <sortState xmlns:xlrd2="http://schemas.microsoft.com/office/spreadsheetml/2017/richdata2" ref="A2:H451">
      <sortCondition ref="E1:E451"/>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9C404-29B3-469A-A6AB-5E03F48F1506}">
  <sheetPr>
    <tabColor theme="7" tint="0.79998168889431442"/>
  </sheetPr>
  <dimension ref="B2:K113"/>
  <sheetViews>
    <sheetView showGridLines="0" zoomScale="175" zoomScaleNormal="175" zoomScaleSheetLayoutView="70" workbookViewId="0">
      <selection activeCell="F31" sqref="F31"/>
    </sheetView>
  </sheetViews>
  <sheetFormatPr defaultRowHeight="15" x14ac:dyDescent="0.25"/>
  <cols>
    <col min="1" max="1" width="1.5703125" customWidth="1"/>
    <col min="2" max="2" width="20.5703125" bestFit="1" customWidth="1"/>
    <col min="3" max="3" width="23.140625" bestFit="1" customWidth="1"/>
    <col min="4" max="4" width="24.7109375" bestFit="1" customWidth="1"/>
    <col min="5" max="10" width="9.140625" style="20"/>
    <col min="11" max="11" width="1.5703125" style="20" customWidth="1"/>
    <col min="12" max="12" width="1.7109375" customWidth="1"/>
  </cols>
  <sheetData>
    <row r="2" spans="2:10" ht="23.25" x14ac:dyDescent="0.25">
      <c r="B2" s="88" t="s">
        <v>1339</v>
      </c>
      <c r="C2" s="88"/>
      <c r="D2" s="88"/>
      <c r="E2" s="88"/>
      <c r="F2" s="88"/>
      <c r="G2" s="88"/>
      <c r="H2" s="88"/>
      <c r="I2" s="88"/>
      <c r="J2" s="88"/>
    </row>
    <row r="3" spans="2:10" ht="6" customHeight="1" x14ac:dyDescent="0.25"/>
    <row r="4" spans="2:10" x14ac:dyDescent="0.25">
      <c r="B4" s="28" t="s">
        <v>1340</v>
      </c>
      <c r="C4" s="28" t="s">
        <v>22</v>
      </c>
      <c r="D4" s="29" t="s">
        <v>1</v>
      </c>
      <c r="E4" s="29" t="s">
        <v>2</v>
      </c>
      <c r="F4" s="29" t="s">
        <v>3</v>
      </c>
      <c r="G4" s="29" t="s">
        <v>4</v>
      </c>
      <c r="H4" s="29" t="s">
        <v>5</v>
      </c>
      <c r="I4" s="29" t="s">
        <v>33</v>
      </c>
      <c r="J4" s="29" t="s">
        <v>1341</v>
      </c>
    </row>
    <row r="5" spans="2:10" x14ac:dyDescent="0.25">
      <c r="B5" s="30" t="s">
        <v>1342</v>
      </c>
      <c r="C5" s="31" t="s">
        <v>1343</v>
      </c>
      <c r="D5" s="32">
        <v>10</v>
      </c>
      <c r="E5" s="32">
        <v>11</v>
      </c>
      <c r="F5" s="32">
        <v>12</v>
      </c>
      <c r="G5" s="32">
        <v>9</v>
      </c>
      <c r="H5" s="32">
        <v>10</v>
      </c>
      <c r="I5" s="32">
        <v>52</v>
      </c>
      <c r="J5" s="33">
        <f t="shared" ref="J5:J16" si="0">+I5/5</f>
        <v>10.4</v>
      </c>
    </row>
    <row r="6" spans="2:10" x14ac:dyDescent="0.25">
      <c r="B6" s="34"/>
      <c r="C6" s="31" t="s">
        <v>677</v>
      </c>
      <c r="D6" s="32">
        <v>4</v>
      </c>
      <c r="E6" s="32">
        <v>3</v>
      </c>
      <c r="F6" s="32">
        <v>2</v>
      </c>
      <c r="G6" s="32">
        <v>4</v>
      </c>
      <c r="H6" s="32">
        <v>4</v>
      </c>
      <c r="I6" s="32">
        <v>17</v>
      </c>
      <c r="J6" s="33">
        <f t="shared" si="0"/>
        <v>3.4</v>
      </c>
    </row>
    <row r="7" spans="2:10" x14ac:dyDescent="0.25">
      <c r="B7" s="34"/>
      <c r="C7" s="31" t="s">
        <v>845</v>
      </c>
      <c r="D7" s="32">
        <v>2</v>
      </c>
      <c r="E7" s="32">
        <v>2</v>
      </c>
      <c r="F7" s="32">
        <v>2</v>
      </c>
      <c r="G7" s="32">
        <v>2</v>
      </c>
      <c r="H7" s="32">
        <v>1</v>
      </c>
      <c r="I7" s="32">
        <v>9</v>
      </c>
      <c r="J7" s="33">
        <f t="shared" si="0"/>
        <v>1.8</v>
      </c>
    </row>
    <row r="8" spans="2:10" x14ac:dyDescent="0.25">
      <c r="B8" s="86" t="s">
        <v>1342</v>
      </c>
      <c r="C8" s="87"/>
      <c r="D8" s="35">
        <v>16</v>
      </c>
      <c r="E8" s="35">
        <v>16</v>
      </c>
      <c r="F8" s="35">
        <v>16</v>
      </c>
      <c r="G8" s="35">
        <v>15</v>
      </c>
      <c r="H8" s="35">
        <v>15</v>
      </c>
      <c r="I8" s="35">
        <v>78</v>
      </c>
      <c r="J8" s="36">
        <f t="shared" si="0"/>
        <v>15.6</v>
      </c>
    </row>
    <row r="9" spans="2:10" x14ac:dyDescent="0.25">
      <c r="B9" s="30" t="s">
        <v>665</v>
      </c>
      <c r="C9" s="31" t="s">
        <v>1344</v>
      </c>
      <c r="D9" s="32">
        <v>2</v>
      </c>
      <c r="E9" s="32">
        <v>2</v>
      </c>
      <c r="F9" s="32">
        <v>2</v>
      </c>
      <c r="G9" s="32">
        <v>2</v>
      </c>
      <c r="H9" s="32">
        <v>3</v>
      </c>
      <c r="I9" s="32">
        <v>11</v>
      </c>
      <c r="J9" s="33">
        <f t="shared" si="0"/>
        <v>2.2000000000000002</v>
      </c>
    </row>
    <row r="10" spans="2:10" x14ac:dyDescent="0.25">
      <c r="B10" s="34"/>
      <c r="C10" s="31" t="s">
        <v>1345</v>
      </c>
      <c r="D10" s="32">
        <v>2</v>
      </c>
      <c r="E10" s="32">
        <v>2</v>
      </c>
      <c r="F10" s="32">
        <v>2</v>
      </c>
      <c r="G10" s="32">
        <v>2</v>
      </c>
      <c r="H10" s="32">
        <v>3</v>
      </c>
      <c r="I10" s="32">
        <v>11</v>
      </c>
      <c r="J10" s="33">
        <f t="shared" si="0"/>
        <v>2.2000000000000002</v>
      </c>
    </row>
    <row r="11" spans="2:10" x14ac:dyDescent="0.25">
      <c r="B11" s="34"/>
      <c r="C11" s="31" t="s">
        <v>1346</v>
      </c>
      <c r="D11" s="32">
        <v>1</v>
      </c>
      <c r="E11" s="32">
        <v>2</v>
      </c>
      <c r="F11" s="32">
        <v>2</v>
      </c>
      <c r="G11" s="32">
        <v>1</v>
      </c>
      <c r="H11" s="32">
        <v>2</v>
      </c>
      <c r="I11" s="32">
        <v>8</v>
      </c>
      <c r="J11" s="33">
        <f t="shared" si="0"/>
        <v>1.6</v>
      </c>
    </row>
    <row r="12" spans="2:10" x14ac:dyDescent="0.25">
      <c r="B12" s="34"/>
      <c r="C12" s="31" t="s">
        <v>1347</v>
      </c>
      <c r="D12" s="32">
        <v>3</v>
      </c>
      <c r="E12" s="32">
        <v>3</v>
      </c>
      <c r="F12" s="32">
        <v>2</v>
      </c>
      <c r="G12" s="32">
        <v>3</v>
      </c>
      <c r="H12" s="32">
        <v>2</v>
      </c>
      <c r="I12" s="32">
        <v>13</v>
      </c>
      <c r="J12" s="33">
        <f t="shared" si="0"/>
        <v>2.6</v>
      </c>
    </row>
    <row r="13" spans="2:10" x14ac:dyDescent="0.25">
      <c r="B13" s="34"/>
      <c r="C13" s="31" t="s">
        <v>1348</v>
      </c>
      <c r="D13" s="32"/>
      <c r="E13" s="32"/>
      <c r="F13" s="32"/>
      <c r="G13" s="32">
        <v>1</v>
      </c>
      <c r="H13" s="32"/>
      <c r="I13" s="32">
        <v>1</v>
      </c>
      <c r="J13" s="33">
        <f t="shared" si="0"/>
        <v>0.2</v>
      </c>
    </row>
    <row r="14" spans="2:10" x14ac:dyDescent="0.25">
      <c r="B14" s="34"/>
      <c r="C14" s="31" t="s">
        <v>1349</v>
      </c>
      <c r="D14" s="32">
        <v>1</v>
      </c>
      <c r="E14" s="32"/>
      <c r="F14" s="32">
        <v>1</v>
      </c>
      <c r="G14" s="32">
        <v>1</v>
      </c>
      <c r="H14" s="32"/>
      <c r="I14" s="32">
        <v>3</v>
      </c>
      <c r="J14" s="33">
        <f t="shared" si="0"/>
        <v>0.6</v>
      </c>
    </row>
    <row r="15" spans="2:10" x14ac:dyDescent="0.25">
      <c r="B15" s="86" t="s">
        <v>665</v>
      </c>
      <c r="C15" s="87"/>
      <c r="D15" s="35">
        <v>9</v>
      </c>
      <c r="E15" s="35">
        <v>9</v>
      </c>
      <c r="F15" s="35">
        <v>9</v>
      </c>
      <c r="G15" s="35">
        <v>10</v>
      </c>
      <c r="H15" s="35">
        <v>10</v>
      </c>
      <c r="I15" s="35">
        <v>47</v>
      </c>
      <c r="J15" s="36">
        <f t="shared" si="0"/>
        <v>9.4</v>
      </c>
    </row>
    <row r="16" spans="2:10" x14ac:dyDescent="0.25">
      <c r="B16" s="89" t="s">
        <v>32</v>
      </c>
      <c r="C16" s="90"/>
      <c r="D16" s="29">
        <v>25</v>
      </c>
      <c r="E16" s="29">
        <v>25</v>
      </c>
      <c r="F16" s="29">
        <v>25</v>
      </c>
      <c r="G16" s="29">
        <v>25</v>
      </c>
      <c r="H16" s="29">
        <v>25</v>
      </c>
      <c r="I16" s="29">
        <v>125</v>
      </c>
      <c r="J16" s="37">
        <f t="shared" si="0"/>
        <v>25</v>
      </c>
    </row>
    <row r="19" spans="2:10" x14ac:dyDescent="0.25">
      <c r="B19" s="38" t="s">
        <v>1340</v>
      </c>
      <c r="C19" s="38" t="s">
        <v>22</v>
      </c>
      <c r="D19" s="29" t="s">
        <v>1</v>
      </c>
      <c r="E19" s="29" t="s">
        <v>2</v>
      </c>
      <c r="F19" s="29" t="s">
        <v>3</v>
      </c>
      <c r="G19" s="29" t="s">
        <v>4</v>
      </c>
      <c r="H19" s="29" t="s">
        <v>5</v>
      </c>
      <c r="I19" s="29" t="s">
        <v>33</v>
      </c>
      <c r="J19" s="29" t="s">
        <v>1341</v>
      </c>
    </row>
    <row r="20" spans="2:10" x14ac:dyDescent="0.25">
      <c r="B20" s="39" t="s">
        <v>390</v>
      </c>
      <c r="C20" s="26" t="s">
        <v>1350</v>
      </c>
      <c r="D20" s="32">
        <v>3</v>
      </c>
      <c r="E20" s="32">
        <v>3</v>
      </c>
      <c r="F20" s="32">
        <v>3</v>
      </c>
      <c r="G20" s="32">
        <v>2</v>
      </c>
      <c r="H20" s="32">
        <v>11</v>
      </c>
      <c r="I20" s="32">
        <v>22</v>
      </c>
      <c r="J20" s="33">
        <f t="shared" ref="J20:J28" si="1">+I20/5</f>
        <v>4.4000000000000004</v>
      </c>
    </row>
    <row r="21" spans="2:10" x14ac:dyDescent="0.25">
      <c r="B21" s="39"/>
      <c r="C21" s="26" t="s">
        <v>391</v>
      </c>
      <c r="D21" s="32">
        <v>4</v>
      </c>
      <c r="E21" s="32">
        <v>4</v>
      </c>
      <c r="F21" s="32">
        <v>7</v>
      </c>
      <c r="G21" s="32"/>
      <c r="H21" s="32">
        <v>3</v>
      </c>
      <c r="I21" s="32">
        <v>18</v>
      </c>
      <c r="J21" s="33">
        <f t="shared" si="1"/>
        <v>3.6</v>
      </c>
    </row>
    <row r="22" spans="2:10" x14ac:dyDescent="0.25">
      <c r="B22" s="39"/>
      <c r="C22" s="26" t="s">
        <v>1351</v>
      </c>
      <c r="D22" s="32">
        <v>2</v>
      </c>
      <c r="E22" s="32">
        <v>2</v>
      </c>
      <c r="F22" s="32">
        <v>5</v>
      </c>
      <c r="G22" s="32">
        <v>4</v>
      </c>
      <c r="H22" s="32">
        <v>4</v>
      </c>
      <c r="I22" s="32">
        <v>17</v>
      </c>
      <c r="J22" s="33">
        <f t="shared" si="1"/>
        <v>3.4</v>
      </c>
    </row>
    <row r="23" spans="2:10" x14ac:dyDescent="0.25">
      <c r="B23" s="86" t="s">
        <v>1352</v>
      </c>
      <c r="C23" s="87"/>
      <c r="D23" s="35">
        <v>9</v>
      </c>
      <c r="E23" s="35">
        <v>9</v>
      </c>
      <c r="F23" s="35">
        <v>15</v>
      </c>
      <c r="G23" s="35">
        <v>6</v>
      </c>
      <c r="H23" s="35">
        <v>18</v>
      </c>
      <c r="I23" s="35">
        <v>57</v>
      </c>
      <c r="J23" s="36">
        <f t="shared" si="1"/>
        <v>11.4</v>
      </c>
    </row>
    <row r="24" spans="2:10" x14ac:dyDescent="0.25">
      <c r="B24" s="39" t="s">
        <v>403</v>
      </c>
      <c r="C24" s="26" t="s">
        <v>1353</v>
      </c>
      <c r="D24" s="32">
        <v>4</v>
      </c>
      <c r="E24" s="32">
        <v>4</v>
      </c>
      <c r="F24" s="32">
        <v>5</v>
      </c>
      <c r="G24" s="32">
        <v>4</v>
      </c>
      <c r="H24" s="32">
        <v>4</v>
      </c>
      <c r="I24" s="32">
        <v>21</v>
      </c>
      <c r="J24" s="33">
        <f t="shared" si="1"/>
        <v>4.2</v>
      </c>
    </row>
    <row r="25" spans="2:10" x14ac:dyDescent="0.25">
      <c r="B25" s="39"/>
      <c r="C25" s="26" t="s">
        <v>1354</v>
      </c>
      <c r="D25" s="32">
        <v>5</v>
      </c>
      <c r="E25" s="32">
        <v>5</v>
      </c>
      <c r="F25" s="32">
        <v>3</v>
      </c>
      <c r="G25" s="32"/>
      <c r="H25" s="32">
        <v>5</v>
      </c>
      <c r="I25" s="32">
        <v>18</v>
      </c>
      <c r="J25" s="33">
        <f t="shared" si="1"/>
        <v>3.6</v>
      </c>
    </row>
    <row r="26" spans="2:10" x14ac:dyDescent="0.25">
      <c r="B26" s="39"/>
      <c r="C26" s="26" t="s">
        <v>1355</v>
      </c>
      <c r="D26" s="32"/>
      <c r="E26" s="32"/>
      <c r="F26" s="32">
        <v>6</v>
      </c>
      <c r="G26" s="32">
        <v>1</v>
      </c>
      <c r="H26" s="32">
        <v>10</v>
      </c>
      <c r="I26" s="32">
        <v>17</v>
      </c>
      <c r="J26" s="33">
        <f t="shared" si="1"/>
        <v>3.4</v>
      </c>
    </row>
    <row r="27" spans="2:10" x14ac:dyDescent="0.25">
      <c r="B27" s="39"/>
      <c r="C27" s="26" t="s">
        <v>1356</v>
      </c>
      <c r="D27" s="32">
        <v>5</v>
      </c>
      <c r="E27" s="32">
        <v>5</v>
      </c>
      <c r="F27" s="32"/>
      <c r="G27" s="32">
        <v>2</v>
      </c>
      <c r="H27" s="32"/>
      <c r="I27" s="32">
        <v>12</v>
      </c>
      <c r="J27" s="33">
        <f t="shared" si="1"/>
        <v>2.4</v>
      </c>
    </row>
    <row r="28" spans="2:10" x14ac:dyDescent="0.25">
      <c r="B28" s="39"/>
      <c r="C28" s="26" t="s">
        <v>415</v>
      </c>
      <c r="D28" s="32">
        <v>4</v>
      </c>
      <c r="E28" s="32">
        <v>4</v>
      </c>
      <c r="F28" s="32">
        <v>1</v>
      </c>
      <c r="G28" s="32">
        <v>1</v>
      </c>
      <c r="H28" s="32"/>
      <c r="I28" s="32">
        <v>10</v>
      </c>
      <c r="J28" s="33">
        <f t="shared" si="1"/>
        <v>2</v>
      </c>
    </row>
    <row r="29" spans="2:10" x14ac:dyDescent="0.25">
      <c r="B29" s="39"/>
      <c r="C29" s="26" t="s">
        <v>421</v>
      </c>
      <c r="D29" s="32">
        <v>5</v>
      </c>
      <c r="E29" s="32">
        <v>5</v>
      </c>
      <c r="F29" s="32">
        <v>5</v>
      </c>
      <c r="G29" s="32"/>
      <c r="H29" s="32"/>
      <c r="I29" s="32">
        <v>15</v>
      </c>
      <c r="J29" s="33">
        <v>3</v>
      </c>
    </row>
    <row r="30" spans="2:10" x14ac:dyDescent="0.25">
      <c r="B30" s="39"/>
      <c r="C30" s="26" t="s">
        <v>1357</v>
      </c>
      <c r="D30" s="32"/>
      <c r="E30" s="32"/>
      <c r="F30" s="32"/>
      <c r="G30" s="32">
        <v>4</v>
      </c>
      <c r="H30" s="32"/>
      <c r="I30" s="32">
        <v>4</v>
      </c>
      <c r="J30" s="33">
        <f t="shared" ref="J30:J36" si="2">+I30/5</f>
        <v>0.8</v>
      </c>
    </row>
    <row r="31" spans="2:10" x14ac:dyDescent="0.25">
      <c r="B31" s="86" t="s">
        <v>1358</v>
      </c>
      <c r="C31" s="87"/>
      <c r="D31" s="35">
        <v>23</v>
      </c>
      <c r="E31" s="35">
        <v>23</v>
      </c>
      <c r="F31" s="35">
        <v>20</v>
      </c>
      <c r="G31" s="35">
        <v>12</v>
      </c>
      <c r="H31" s="35">
        <v>19</v>
      </c>
      <c r="I31" s="35">
        <v>97</v>
      </c>
      <c r="J31" s="36">
        <f t="shared" si="2"/>
        <v>19.399999999999999</v>
      </c>
    </row>
    <row r="32" spans="2:10" x14ac:dyDescent="0.25">
      <c r="B32" s="39" t="s">
        <v>1359</v>
      </c>
      <c r="C32" s="26" t="s">
        <v>1360</v>
      </c>
      <c r="D32" s="32">
        <v>15</v>
      </c>
      <c r="E32" s="32">
        <v>15</v>
      </c>
      <c r="F32" s="32">
        <v>15</v>
      </c>
      <c r="G32" s="32">
        <v>27</v>
      </c>
      <c r="H32" s="32">
        <v>13</v>
      </c>
      <c r="I32" s="32">
        <v>85</v>
      </c>
      <c r="J32" s="33">
        <f t="shared" si="2"/>
        <v>17</v>
      </c>
    </row>
    <row r="33" spans="2:10" x14ac:dyDescent="0.25">
      <c r="B33" s="39"/>
      <c r="C33" s="26" t="s">
        <v>406</v>
      </c>
      <c r="D33" s="32">
        <v>3</v>
      </c>
      <c r="E33" s="32">
        <v>3</v>
      </c>
      <c r="F33" s="32"/>
      <c r="G33" s="32">
        <v>4</v>
      </c>
      <c r="H33" s="32"/>
      <c r="I33" s="32">
        <v>10</v>
      </c>
      <c r="J33" s="33">
        <f t="shared" si="2"/>
        <v>2</v>
      </c>
    </row>
    <row r="34" spans="2:10" x14ac:dyDescent="0.25">
      <c r="B34" s="39"/>
      <c r="C34" s="26" t="s">
        <v>421</v>
      </c>
      <c r="D34" s="32"/>
      <c r="E34" s="32"/>
      <c r="F34" s="32"/>
      <c r="G34" s="32">
        <v>1</v>
      </c>
      <c r="H34" s="32"/>
      <c r="I34" s="32">
        <v>1</v>
      </c>
      <c r="J34" s="33">
        <f t="shared" si="2"/>
        <v>0.2</v>
      </c>
    </row>
    <row r="35" spans="2:10" x14ac:dyDescent="0.25">
      <c r="B35" s="86" t="s">
        <v>1361</v>
      </c>
      <c r="C35" s="87"/>
      <c r="D35" s="35">
        <v>18</v>
      </c>
      <c r="E35" s="35">
        <v>18</v>
      </c>
      <c r="F35" s="35">
        <v>15</v>
      </c>
      <c r="G35" s="35">
        <v>32</v>
      </c>
      <c r="H35" s="35">
        <v>13</v>
      </c>
      <c r="I35" s="35">
        <v>96</v>
      </c>
      <c r="J35" s="36">
        <f t="shared" si="2"/>
        <v>19.2</v>
      </c>
    </row>
    <row r="36" spans="2:10" x14ac:dyDescent="0.25">
      <c r="B36" s="38" t="s">
        <v>32</v>
      </c>
      <c r="C36" s="38"/>
      <c r="D36" s="29">
        <v>50</v>
      </c>
      <c r="E36" s="29">
        <v>50</v>
      </c>
      <c r="F36" s="29">
        <v>50</v>
      </c>
      <c r="G36" s="29">
        <v>50</v>
      </c>
      <c r="H36" s="29">
        <v>50</v>
      </c>
      <c r="I36" s="29">
        <v>250</v>
      </c>
      <c r="J36" s="29">
        <f t="shared" si="2"/>
        <v>50</v>
      </c>
    </row>
    <row r="39" spans="2:10" x14ac:dyDescent="0.25">
      <c r="B39" s="38" t="s">
        <v>1340</v>
      </c>
      <c r="C39" s="38" t="s">
        <v>1362</v>
      </c>
      <c r="D39" s="38" t="s">
        <v>22</v>
      </c>
      <c r="E39" s="29" t="s">
        <v>1</v>
      </c>
      <c r="F39" s="29" t="s">
        <v>2</v>
      </c>
      <c r="G39" s="29" t="s">
        <v>3</v>
      </c>
      <c r="H39" s="29" t="s">
        <v>4</v>
      </c>
      <c r="I39" s="29" t="s">
        <v>5</v>
      </c>
      <c r="J39" s="29" t="s">
        <v>32</v>
      </c>
    </row>
    <row r="40" spans="2:10" x14ac:dyDescent="0.25">
      <c r="B40" s="39" t="s">
        <v>1363</v>
      </c>
      <c r="C40" s="39" t="s">
        <v>1363</v>
      </c>
      <c r="D40" s="26" t="s">
        <v>1364</v>
      </c>
      <c r="E40" s="32">
        <v>2</v>
      </c>
      <c r="F40" s="32">
        <v>3</v>
      </c>
      <c r="G40" s="32">
        <v>6</v>
      </c>
      <c r="H40" s="32">
        <v>1</v>
      </c>
      <c r="I40" s="32">
        <v>2</v>
      </c>
      <c r="J40" s="33">
        <f>+SUM(E40:I40)/5</f>
        <v>2.8</v>
      </c>
    </row>
    <row r="41" spans="2:10" x14ac:dyDescent="0.25">
      <c r="B41" s="39"/>
      <c r="C41" s="39"/>
      <c r="D41" s="26" t="s">
        <v>1365</v>
      </c>
      <c r="E41" s="32">
        <v>5</v>
      </c>
      <c r="F41" s="32">
        <v>2</v>
      </c>
      <c r="G41" s="32">
        <v>2</v>
      </c>
      <c r="H41" s="32">
        <v>2</v>
      </c>
      <c r="I41" s="32">
        <v>2</v>
      </c>
      <c r="J41" s="33">
        <f t="shared" ref="J41:J77" si="3">+SUM(E41:I41)/5</f>
        <v>2.6</v>
      </c>
    </row>
    <row r="42" spans="2:10" x14ac:dyDescent="0.25">
      <c r="B42" s="39"/>
      <c r="C42" s="39"/>
      <c r="D42" s="26" t="s">
        <v>831</v>
      </c>
      <c r="E42" s="32"/>
      <c r="F42" s="32">
        <v>1</v>
      </c>
      <c r="G42" s="32">
        <v>1</v>
      </c>
      <c r="H42" s="32">
        <v>2</v>
      </c>
      <c r="I42" s="32">
        <v>2</v>
      </c>
      <c r="J42" s="33">
        <f t="shared" si="3"/>
        <v>1.2</v>
      </c>
    </row>
    <row r="43" spans="2:10" x14ac:dyDescent="0.25">
      <c r="B43" s="39"/>
      <c r="C43" s="39"/>
      <c r="D43" s="26" t="s">
        <v>862</v>
      </c>
      <c r="E43" s="32"/>
      <c r="F43" s="32">
        <v>2</v>
      </c>
      <c r="G43" s="32"/>
      <c r="H43" s="32"/>
      <c r="I43" s="32">
        <v>2</v>
      </c>
      <c r="J43" s="33">
        <f t="shared" si="3"/>
        <v>0.8</v>
      </c>
    </row>
    <row r="44" spans="2:10" x14ac:dyDescent="0.25">
      <c r="B44" s="39"/>
      <c r="C44" s="39"/>
      <c r="D44" s="26" t="s">
        <v>1366</v>
      </c>
      <c r="E44" s="32"/>
      <c r="F44" s="32">
        <v>1</v>
      </c>
      <c r="G44" s="32"/>
      <c r="H44" s="32"/>
      <c r="I44" s="32">
        <v>2</v>
      </c>
      <c r="J44" s="33">
        <f t="shared" si="3"/>
        <v>0.6</v>
      </c>
    </row>
    <row r="45" spans="2:10" x14ac:dyDescent="0.25">
      <c r="B45" s="39"/>
      <c r="C45" s="39" t="s">
        <v>1367</v>
      </c>
      <c r="D45" s="39"/>
      <c r="E45" s="35">
        <v>7</v>
      </c>
      <c r="F45" s="35">
        <v>9</v>
      </c>
      <c r="G45" s="35">
        <v>9</v>
      </c>
      <c r="H45" s="35">
        <v>5</v>
      </c>
      <c r="I45" s="35">
        <v>10</v>
      </c>
      <c r="J45" s="36">
        <f t="shared" si="3"/>
        <v>8</v>
      </c>
    </row>
    <row r="46" spans="2:10" x14ac:dyDescent="0.25">
      <c r="B46" s="39" t="s">
        <v>1368</v>
      </c>
      <c r="C46" s="39" t="s">
        <v>868</v>
      </c>
      <c r="D46" s="26" t="s">
        <v>1369</v>
      </c>
      <c r="E46" s="32">
        <v>11</v>
      </c>
      <c r="F46" s="32">
        <v>8</v>
      </c>
      <c r="G46" s="32">
        <v>8</v>
      </c>
      <c r="H46" s="32">
        <v>1</v>
      </c>
      <c r="I46" s="32">
        <v>3</v>
      </c>
      <c r="J46" s="33">
        <f t="shared" si="3"/>
        <v>6.2</v>
      </c>
    </row>
    <row r="47" spans="2:10" x14ac:dyDescent="0.25">
      <c r="B47" s="39"/>
      <c r="C47" s="39"/>
      <c r="D47" s="26" t="s">
        <v>889</v>
      </c>
      <c r="E47" s="32">
        <v>8</v>
      </c>
      <c r="F47" s="32">
        <v>7</v>
      </c>
      <c r="G47" s="32">
        <v>5</v>
      </c>
      <c r="H47" s="32">
        <v>2</v>
      </c>
      <c r="I47" s="32">
        <v>5</v>
      </c>
      <c r="J47" s="33">
        <f t="shared" si="3"/>
        <v>5.4</v>
      </c>
    </row>
    <row r="48" spans="2:10" x14ac:dyDescent="0.25">
      <c r="B48" s="39"/>
      <c r="C48" s="39"/>
      <c r="D48" s="26" t="s">
        <v>881</v>
      </c>
      <c r="E48" s="32">
        <v>6</v>
      </c>
      <c r="F48" s="32">
        <v>5</v>
      </c>
      <c r="G48" s="32">
        <v>7</v>
      </c>
      <c r="H48" s="32">
        <v>1</v>
      </c>
      <c r="I48" s="32">
        <v>3</v>
      </c>
      <c r="J48" s="33">
        <f t="shared" si="3"/>
        <v>4.4000000000000004</v>
      </c>
    </row>
    <row r="49" spans="2:10" x14ac:dyDescent="0.25">
      <c r="B49" s="39"/>
      <c r="C49" s="39"/>
      <c r="D49" s="26" t="s">
        <v>886</v>
      </c>
      <c r="E49" s="32">
        <v>2</v>
      </c>
      <c r="F49" s="32"/>
      <c r="G49" s="32">
        <v>6</v>
      </c>
      <c r="H49" s="32">
        <v>1</v>
      </c>
      <c r="I49" s="32">
        <v>3</v>
      </c>
      <c r="J49" s="33">
        <f t="shared" si="3"/>
        <v>2.4</v>
      </c>
    </row>
    <row r="50" spans="2:10" x14ac:dyDescent="0.25">
      <c r="B50" s="39"/>
      <c r="C50" s="39"/>
      <c r="D50" s="26" t="s">
        <v>92</v>
      </c>
      <c r="E50" s="32">
        <v>3</v>
      </c>
      <c r="F50" s="32">
        <v>1</v>
      </c>
      <c r="G50" s="32">
        <v>5</v>
      </c>
      <c r="H50" s="32">
        <v>1</v>
      </c>
      <c r="I50" s="32">
        <v>2</v>
      </c>
      <c r="J50" s="33">
        <f t="shared" si="3"/>
        <v>2.4</v>
      </c>
    </row>
    <row r="51" spans="2:10" x14ac:dyDescent="0.25">
      <c r="B51" s="39"/>
      <c r="C51" s="39" t="s">
        <v>1370</v>
      </c>
      <c r="D51" s="39"/>
      <c r="E51" s="35">
        <v>30</v>
      </c>
      <c r="F51" s="35">
        <v>21</v>
      </c>
      <c r="G51" s="35">
        <v>31</v>
      </c>
      <c r="H51" s="35">
        <v>6</v>
      </c>
      <c r="I51" s="35">
        <v>16</v>
      </c>
      <c r="J51" s="36">
        <f t="shared" si="3"/>
        <v>20.8</v>
      </c>
    </row>
    <row r="52" spans="2:10" x14ac:dyDescent="0.25">
      <c r="B52" s="39"/>
      <c r="C52" s="39" t="s">
        <v>832</v>
      </c>
      <c r="D52" s="26" t="s">
        <v>841</v>
      </c>
      <c r="E52" s="32">
        <v>4</v>
      </c>
      <c r="F52" s="32">
        <v>6</v>
      </c>
      <c r="G52" s="32">
        <v>5</v>
      </c>
      <c r="H52" s="32"/>
      <c r="I52" s="32">
        <v>1</v>
      </c>
      <c r="J52" s="33">
        <f t="shared" si="3"/>
        <v>3.2</v>
      </c>
    </row>
    <row r="53" spans="2:10" x14ac:dyDescent="0.25">
      <c r="B53" s="39"/>
      <c r="C53" s="39"/>
      <c r="D53" s="26" t="s">
        <v>677</v>
      </c>
      <c r="E53" s="32">
        <v>3</v>
      </c>
      <c r="F53" s="32">
        <v>4</v>
      </c>
      <c r="G53" s="32"/>
      <c r="H53" s="32">
        <v>1</v>
      </c>
      <c r="I53" s="32">
        <v>3</v>
      </c>
      <c r="J53" s="33">
        <f t="shared" si="3"/>
        <v>2.2000000000000002</v>
      </c>
    </row>
    <row r="54" spans="2:10" x14ac:dyDescent="0.25">
      <c r="B54" s="39"/>
      <c r="C54" s="39"/>
      <c r="D54" s="26" t="s">
        <v>848</v>
      </c>
      <c r="E54" s="32">
        <v>3</v>
      </c>
      <c r="F54" s="32"/>
      <c r="G54" s="32"/>
      <c r="H54" s="32">
        <v>1</v>
      </c>
      <c r="I54" s="32">
        <v>6</v>
      </c>
      <c r="J54" s="33">
        <f t="shared" si="3"/>
        <v>2</v>
      </c>
    </row>
    <row r="55" spans="2:10" x14ac:dyDescent="0.25">
      <c r="B55" s="39"/>
      <c r="C55" s="39"/>
      <c r="D55" s="26" t="s">
        <v>1371</v>
      </c>
      <c r="E55" s="32">
        <v>2</v>
      </c>
      <c r="F55" s="32">
        <v>4</v>
      </c>
      <c r="G55" s="32"/>
      <c r="H55" s="32"/>
      <c r="I55" s="32"/>
      <c r="J55" s="33">
        <f t="shared" si="3"/>
        <v>1.2</v>
      </c>
    </row>
    <row r="56" spans="2:10" x14ac:dyDescent="0.25">
      <c r="B56" s="39"/>
      <c r="C56" s="39"/>
      <c r="D56" s="26" t="s">
        <v>1372</v>
      </c>
      <c r="E56" s="32">
        <v>3</v>
      </c>
      <c r="F56" s="32">
        <v>3</v>
      </c>
      <c r="G56" s="32"/>
      <c r="H56" s="32"/>
      <c r="I56" s="32"/>
      <c r="J56" s="33">
        <f t="shared" si="3"/>
        <v>1.2</v>
      </c>
    </row>
    <row r="57" spans="2:10" x14ac:dyDescent="0.25">
      <c r="B57" s="39"/>
      <c r="C57" s="39"/>
      <c r="D57" s="26" t="s">
        <v>1373</v>
      </c>
      <c r="E57" s="32"/>
      <c r="F57" s="32"/>
      <c r="G57" s="32">
        <v>2</v>
      </c>
      <c r="H57" s="32">
        <v>1</v>
      </c>
      <c r="I57" s="32">
        <v>2</v>
      </c>
      <c r="J57" s="33">
        <f t="shared" si="3"/>
        <v>1</v>
      </c>
    </row>
    <row r="58" spans="2:10" x14ac:dyDescent="0.25">
      <c r="B58" s="39"/>
      <c r="C58" s="39"/>
      <c r="D58" s="26" t="s">
        <v>845</v>
      </c>
      <c r="E58" s="32"/>
      <c r="F58" s="32"/>
      <c r="G58" s="32"/>
      <c r="H58" s="32">
        <v>1</v>
      </c>
      <c r="I58" s="32">
        <v>4</v>
      </c>
      <c r="J58" s="33">
        <f t="shared" si="3"/>
        <v>1</v>
      </c>
    </row>
    <row r="59" spans="2:10" x14ac:dyDescent="0.25">
      <c r="B59" s="39"/>
      <c r="C59" s="39"/>
      <c r="D59" s="26" t="s">
        <v>676</v>
      </c>
      <c r="E59" s="32"/>
      <c r="F59" s="32"/>
      <c r="G59" s="32"/>
      <c r="H59" s="32">
        <v>1</v>
      </c>
      <c r="I59" s="32">
        <v>3</v>
      </c>
      <c r="J59" s="33">
        <f t="shared" si="3"/>
        <v>0.8</v>
      </c>
    </row>
    <row r="60" spans="2:10" x14ac:dyDescent="0.25">
      <c r="B60" s="39"/>
      <c r="C60" s="39"/>
      <c r="D60" s="26" t="s">
        <v>1374</v>
      </c>
      <c r="E60" s="32"/>
      <c r="F60" s="32"/>
      <c r="G60" s="32"/>
      <c r="H60" s="32">
        <v>1</v>
      </c>
      <c r="I60" s="32">
        <v>3</v>
      </c>
      <c r="J60" s="33">
        <f t="shared" si="3"/>
        <v>0.8</v>
      </c>
    </row>
    <row r="61" spans="2:10" x14ac:dyDescent="0.25">
      <c r="B61" s="39"/>
      <c r="C61" s="39"/>
      <c r="D61" s="26" t="s">
        <v>839</v>
      </c>
      <c r="E61" s="32"/>
      <c r="F61" s="32"/>
      <c r="G61" s="32"/>
      <c r="H61" s="32">
        <v>1</v>
      </c>
      <c r="I61" s="32">
        <v>3</v>
      </c>
      <c r="J61" s="33">
        <f t="shared" si="3"/>
        <v>0.8</v>
      </c>
    </row>
    <row r="62" spans="2:10" x14ac:dyDescent="0.25">
      <c r="B62" s="39"/>
      <c r="C62" s="39"/>
      <c r="D62" s="26" t="s">
        <v>1375</v>
      </c>
      <c r="E62" s="32"/>
      <c r="F62" s="32"/>
      <c r="G62" s="32"/>
      <c r="H62" s="32">
        <v>1</v>
      </c>
      <c r="I62" s="32">
        <v>2</v>
      </c>
      <c r="J62" s="33">
        <f t="shared" si="3"/>
        <v>0.6</v>
      </c>
    </row>
    <row r="63" spans="2:10" x14ac:dyDescent="0.25">
      <c r="B63" s="39"/>
      <c r="C63" s="39"/>
      <c r="D63" s="26" t="s">
        <v>1376</v>
      </c>
      <c r="E63" s="32"/>
      <c r="F63" s="32"/>
      <c r="G63" s="32">
        <v>3</v>
      </c>
      <c r="H63" s="32"/>
      <c r="I63" s="32"/>
      <c r="J63" s="33">
        <f t="shared" si="3"/>
        <v>0.6</v>
      </c>
    </row>
    <row r="64" spans="2:10" x14ac:dyDescent="0.25">
      <c r="B64" s="39"/>
      <c r="C64" s="39"/>
      <c r="D64" s="26" t="s">
        <v>1377</v>
      </c>
      <c r="E64" s="32"/>
      <c r="F64" s="32">
        <v>1</v>
      </c>
      <c r="G64" s="32"/>
      <c r="H64" s="32"/>
      <c r="I64" s="32"/>
      <c r="J64" s="33">
        <f t="shared" si="3"/>
        <v>0.2</v>
      </c>
    </row>
    <row r="65" spans="2:10" x14ac:dyDescent="0.25">
      <c r="B65" s="39"/>
      <c r="C65" s="39" t="s">
        <v>1378</v>
      </c>
      <c r="D65" s="39"/>
      <c r="E65" s="35">
        <v>15</v>
      </c>
      <c r="F65" s="35">
        <v>18</v>
      </c>
      <c r="G65" s="35">
        <v>10</v>
      </c>
      <c r="H65" s="35">
        <v>8</v>
      </c>
      <c r="I65" s="35">
        <v>27</v>
      </c>
      <c r="J65" s="36">
        <f t="shared" si="3"/>
        <v>15.6</v>
      </c>
    </row>
    <row r="66" spans="2:10" x14ac:dyDescent="0.25">
      <c r="B66" s="39" t="s">
        <v>864</v>
      </c>
      <c r="C66" s="39" t="s">
        <v>1379</v>
      </c>
      <c r="D66" s="26" t="s">
        <v>1380</v>
      </c>
      <c r="E66" s="32">
        <v>10</v>
      </c>
      <c r="F66" s="32">
        <v>8</v>
      </c>
      <c r="G66" s="32">
        <v>4</v>
      </c>
      <c r="H66" s="32">
        <v>6</v>
      </c>
      <c r="I66" s="32">
        <v>4</v>
      </c>
      <c r="J66" s="33">
        <f t="shared" si="3"/>
        <v>6.4</v>
      </c>
    </row>
    <row r="67" spans="2:10" x14ac:dyDescent="0.25">
      <c r="B67" s="39"/>
      <c r="C67" s="39"/>
      <c r="D67" s="26" t="s">
        <v>1082</v>
      </c>
      <c r="E67" s="32"/>
      <c r="F67" s="32">
        <v>6</v>
      </c>
      <c r="G67" s="32"/>
      <c r="H67" s="32">
        <v>8</v>
      </c>
      <c r="I67" s="32">
        <v>6</v>
      </c>
      <c r="J67" s="33">
        <f t="shared" si="3"/>
        <v>4</v>
      </c>
    </row>
    <row r="68" spans="2:10" x14ac:dyDescent="0.25">
      <c r="B68" s="39"/>
      <c r="C68" s="39"/>
      <c r="D68" s="26" t="s">
        <v>1041</v>
      </c>
      <c r="E68" s="32"/>
      <c r="F68" s="32">
        <v>3</v>
      </c>
      <c r="G68" s="32">
        <v>7</v>
      </c>
      <c r="H68" s="32">
        <v>4</v>
      </c>
      <c r="I68" s="32">
        <v>5</v>
      </c>
      <c r="J68" s="33">
        <f t="shared" si="3"/>
        <v>3.8</v>
      </c>
    </row>
    <row r="69" spans="2:10" x14ac:dyDescent="0.25">
      <c r="B69" s="39"/>
      <c r="C69" s="39"/>
      <c r="D69" s="26" t="s">
        <v>1381</v>
      </c>
      <c r="E69" s="32"/>
      <c r="F69" s="32"/>
      <c r="G69" s="32">
        <v>5</v>
      </c>
      <c r="H69" s="32">
        <v>6</v>
      </c>
      <c r="I69" s="32">
        <v>7</v>
      </c>
      <c r="J69" s="33">
        <f t="shared" si="3"/>
        <v>3.6</v>
      </c>
    </row>
    <row r="70" spans="2:10" x14ac:dyDescent="0.25">
      <c r="B70" s="39"/>
      <c r="C70" s="39"/>
      <c r="D70" s="26" t="s">
        <v>886</v>
      </c>
      <c r="E70" s="32">
        <v>5</v>
      </c>
      <c r="F70" s="32">
        <v>3</v>
      </c>
      <c r="G70" s="32">
        <v>6</v>
      </c>
      <c r="H70" s="32">
        <v>4</v>
      </c>
      <c r="I70" s="32"/>
      <c r="J70" s="33">
        <f t="shared" si="3"/>
        <v>3.6</v>
      </c>
    </row>
    <row r="71" spans="2:10" x14ac:dyDescent="0.25">
      <c r="B71" s="39"/>
      <c r="C71" s="39"/>
      <c r="D71" s="26" t="s">
        <v>881</v>
      </c>
      <c r="E71" s="32"/>
      <c r="F71" s="32"/>
      <c r="G71" s="32"/>
      <c r="H71" s="32">
        <v>4</v>
      </c>
      <c r="I71" s="32"/>
      <c r="J71" s="33">
        <f t="shared" si="3"/>
        <v>0.8</v>
      </c>
    </row>
    <row r="72" spans="2:10" x14ac:dyDescent="0.25">
      <c r="B72" s="39"/>
      <c r="C72" s="39" t="s">
        <v>1382</v>
      </c>
      <c r="D72" s="39"/>
      <c r="E72" s="35">
        <v>15</v>
      </c>
      <c r="F72" s="35">
        <v>20</v>
      </c>
      <c r="G72" s="35">
        <v>22</v>
      </c>
      <c r="H72" s="35">
        <v>32</v>
      </c>
      <c r="I72" s="35">
        <v>22</v>
      </c>
      <c r="J72" s="36">
        <f t="shared" si="3"/>
        <v>22.2</v>
      </c>
    </row>
    <row r="73" spans="2:10" x14ac:dyDescent="0.25">
      <c r="B73" s="39"/>
      <c r="C73" s="39" t="s">
        <v>1383</v>
      </c>
      <c r="D73" s="26" t="s">
        <v>1384</v>
      </c>
      <c r="E73" s="32">
        <v>3</v>
      </c>
      <c r="F73" s="32">
        <v>4</v>
      </c>
      <c r="G73" s="32">
        <v>2</v>
      </c>
      <c r="H73" s="32">
        <v>15</v>
      </c>
      <c r="I73" s="32"/>
      <c r="J73" s="33">
        <f t="shared" si="3"/>
        <v>4.8</v>
      </c>
    </row>
    <row r="74" spans="2:10" x14ac:dyDescent="0.25">
      <c r="B74" s="39"/>
      <c r="C74" s="39"/>
      <c r="D74" s="26" t="s">
        <v>1385</v>
      </c>
      <c r="E74" s="32">
        <v>5</v>
      </c>
      <c r="F74" s="32">
        <v>3</v>
      </c>
      <c r="G74" s="32">
        <v>1</v>
      </c>
      <c r="H74" s="32">
        <v>7</v>
      </c>
      <c r="I74" s="32"/>
      <c r="J74" s="33">
        <f t="shared" si="3"/>
        <v>3.2</v>
      </c>
    </row>
    <row r="75" spans="2:10" x14ac:dyDescent="0.25">
      <c r="B75" s="39"/>
      <c r="C75" s="39"/>
      <c r="D75" s="26" t="s">
        <v>864</v>
      </c>
      <c r="E75" s="32"/>
      <c r="F75" s="32"/>
      <c r="G75" s="32"/>
      <c r="H75" s="32">
        <v>1</v>
      </c>
      <c r="I75" s="32"/>
      <c r="J75" s="33">
        <f t="shared" si="3"/>
        <v>0.2</v>
      </c>
    </row>
    <row r="76" spans="2:10" x14ac:dyDescent="0.25">
      <c r="B76" s="39"/>
      <c r="C76" s="39"/>
      <c r="D76" s="26" t="s">
        <v>1386</v>
      </c>
      <c r="E76" s="32"/>
      <c r="F76" s="32"/>
      <c r="G76" s="32"/>
      <c r="H76" s="32">
        <v>1</v>
      </c>
      <c r="I76" s="32"/>
      <c r="J76" s="33">
        <f t="shared" si="3"/>
        <v>0.2</v>
      </c>
    </row>
    <row r="77" spans="2:10" x14ac:dyDescent="0.25">
      <c r="B77" s="39"/>
      <c r="C77" s="39" t="s">
        <v>1387</v>
      </c>
      <c r="D77" s="39"/>
      <c r="E77" s="35">
        <v>8</v>
      </c>
      <c r="F77" s="35">
        <v>7</v>
      </c>
      <c r="G77" s="35">
        <v>3</v>
      </c>
      <c r="H77" s="35">
        <v>24</v>
      </c>
      <c r="I77" s="35"/>
      <c r="J77" s="33">
        <f t="shared" si="3"/>
        <v>8.4</v>
      </c>
    </row>
    <row r="78" spans="2:10" x14ac:dyDescent="0.25">
      <c r="B78" s="38" t="s">
        <v>32</v>
      </c>
      <c r="C78" s="38"/>
      <c r="D78" s="38"/>
      <c r="E78" s="29">
        <v>75</v>
      </c>
      <c r="F78" s="29">
        <v>75</v>
      </c>
      <c r="G78" s="29">
        <v>75</v>
      </c>
      <c r="H78" s="29">
        <v>75</v>
      </c>
      <c r="I78" s="29">
        <v>75</v>
      </c>
      <c r="J78" s="29">
        <v>375</v>
      </c>
    </row>
    <row r="82" spans="2:10" x14ac:dyDescent="0.25">
      <c r="B82" s="29" t="s">
        <v>1340</v>
      </c>
      <c r="C82" s="40" t="s">
        <v>1388</v>
      </c>
      <c r="D82" s="40" t="s">
        <v>22</v>
      </c>
      <c r="E82" s="41" t="s">
        <v>1389</v>
      </c>
      <c r="F82" s="41" t="s">
        <v>1390</v>
      </c>
      <c r="G82" s="41" t="s">
        <v>1391</v>
      </c>
      <c r="H82" s="41" t="s">
        <v>1392</v>
      </c>
      <c r="I82" s="41" t="s">
        <v>1393</v>
      </c>
      <c r="J82" s="41" t="s">
        <v>1341</v>
      </c>
    </row>
    <row r="83" spans="2:10" ht="15.75" customHeight="1" x14ac:dyDescent="0.25">
      <c r="B83" s="42" t="s">
        <v>1394</v>
      </c>
      <c r="C83" s="17" t="s">
        <v>1395</v>
      </c>
      <c r="D83" s="43" t="s">
        <v>1396</v>
      </c>
      <c r="E83" s="44">
        <v>4</v>
      </c>
      <c r="F83" s="44">
        <v>3</v>
      </c>
      <c r="G83" s="44">
        <v>3</v>
      </c>
      <c r="H83" s="32">
        <v>1</v>
      </c>
      <c r="I83" s="32">
        <v>5</v>
      </c>
      <c r="J83" s="33">
        <v>3.2</v>
      </c>
    </row>
    <row r="84" spans="2:10" x14ac:dyDescent="0.25">
      <c r="B84" s="27"/>
      <c r="C84" s="17"/>
      <c r="D84" s="26" t="s">
        <v>49</v>
      </c>
      <c r="E84" s="32"/>
      <c r="F84" s="32">
        <v>4</v>
      </c>
      <c r="G84" s="32">
        <v>2</v>
      </c>
      <c r="H84" s="32">
        <v>2</v>
      </c>
      <c r="I84" s="32">
        <v>7</v>
      </c>
      <c r="J84" s="33">
        <v>3</v>
      </c>
    </row>
    <row r="85" spans="2:10" x14ac:dyDescent="0.25">
      <c r="B85" s="27"/>
      <c r="C85" s="17"/>
      <c r="D85" s="26" t="s">
        <v>1397</v>
      </c>
      <c r="E85" s="32"/>
      <c r="F85" s="32">
        <v>7</v>
      </c>
      <c r="G85" s="32">
        <v>5</v>
      </c>
      <c r="H85" s="32"/>
      <c r="I85" s="32"/>
      <c r="J85" s="33">
        <v>2.4</v>
      </c>
    </row>
    <row r="86" spans="2:10" x14ac:dyDescent="0.25">
      <c r="B86" s="27"/>
      <c r="C86" s="17"/>
      <c r="D86" s="26" t="s">
        <v>45</v>
      </c>
      <c r="E86" s="32">
        <v>3</v>
      </c>
      <c r="F86" s="32">
        <v>3</v>
      </c>
      <c r="G86" s="32">
        <v>3</v>
      </c>
      <c r="H86" s="32">
        <v>2</v>
      </c>
      <c r="I86" s="32"/>
      <c r="J86" s="33">
        <v>2.2000000000000002</v>
      </c>
    </row>
    <row r="87" spans="2:10" x14ac:dyDescent="0.25">
      <c r="B87" s="27"/>
      <c r="C87" s="17"/>
      <c r="D87" s="26" t="s">
        <v>1398</v>
      </c>
      <c r="E87" s="32"/>
      <c r="F87" s="32">
        <v>2</v>
      </c>
      <c r="G87" s="32">
        <v>2</v>
      </c>
      <c r="H87" s="32"/>
      <c r="I87" s="32">
        <v>4</v>
      </c>
      <c r="J87" s="33">
        <v>1.6</v>
      </c>
    </row>
    <row r="88" spans="2:10" x14ac:dyDescent="0.25">
      <c r="B88" s="27"/>
      <c r="C88" s="17"/>
      <c r="D88" s="26" t="s">
        <v>1399</v>
      </c>
      <c r="E88" s="32">
        <v>1</v>
      </c>
      <c r="F88" s="32">
        <v>2</v>
      </c>
      <c r="G88" s="32"/>
      <c r="H88" s="32">
        <v>2</v>
      </c>
      <c r="I88" s="32">
        <v>1</v>
      </c>
      <c r="J88" s="33">
        <v>1.2</v>
      </c>
    </row>
    <row r="89" spans="2:10" x14ac:dyDescent="0.25">
      <c r="B89" s="27"/>
      <c r="C89" s="17"/>
      <c r="D89" s="26" t="s">
        <v>1400</v>
      </c>
      <c r="E89" s="32">
        <v>1</v>
      </c>
      <c r="F89" s="32"/>
      <c r="G89" s="32">
        <v>2</v>
      </c>
      <c r="H89" s="32"/>
      <c r="I89" s="32">
        <v>3</v>
      </c>
      <c r="J89" s="33">
        <v>1.2</v>
      </c>
    </row>
    <row r="90" spans="2:10" x14ac:dyDescent="0.25">
      <c r="B90" s="27"/>
      <c r="C90" s="17"/>
      <c r="D90" s="26" t="s">
        <v>1401</v>
      </c>
      <c r="E90" s="32"/>
      <c r="F90" s="32"/>
      <c r="G90" s="32">
        <v>5</v>
      </c>
      <c r="H90" s="32"/>
      <c r="I90" s="32"/>
      <c r="J90" s="33">
        <v>1</v>
      </c>
    </row>
    <row r="91" spans="2:10" x14ac:dyDescent="0.25">
      <c r="B91" s="27"/>
      <c r="C91" s="17"/>
      <c r="D91" s="26" t="s">
        <v>1402</v>
      </c>
      <c r="E91" s="32"/>
      <c r="F91" s="32"/>
      <c r="G91" s="32">
        <v>3</v>
      </c>
      <c r="H91" s="32">
        <v>1</v>
      </c>
      <c r="I91" s="32"/>
      <c r="J91" s="33">
        <v>0.8</v>
      </c>
    </row>
    <row r="92" spans="2:10" x14ac:dyDescent="0.25">
      <c r="B92" s="27"/>
      <c r="C92" s="45"/>
      <c r="D92" s="26" t="s">
        <v>1403</v>
      </c>
      <c r="E92" s="32"/>
      <c r="F92" s="32"/>
      <c r="G92" s="32"/>
      <c r="H92" s="32"/>
      <c r="I92" s="32">
        <v>1</v>
      </c>
      <c r="J92" s="33">
        <v>0.2</v>
      </c>
    </row>
    <row r="93" spans="2:10" x14ac:dyDescent="0.25">
      <c r="B93" s="27"/>
      <c r="C93" s="46" t="s">
        <v>1404</v>
      </c>
      <c r="D93" s="39"/>
      <c r="E93" s="35">
        <v>9</v>
      </c>
      <c r="F93" s="35">
        <v>21</v>
      </c>
      <c r="G93" s="35">
        <v>25</v>
      </c>
      <c r="H93" s="35">
        <v>8</v>
      </c>
      <c r="I93" s="35">
        <v>21</v>
      </c>
      <c r="J93" s="36">
        <v>16.8</v>
      </c>
    </row>
    <row r="94" spans="2:10" x14ac:dyDescent="0.25">
      <c r="B94" s="27"/>
      <c r="C94" s="17" t="s">
        <v>1405</v>
      </c>
      <c r="D94" s="26" t="s">
        <v>1406</v>
      </c>
      <c r="E94" s="32">
        <v>4</v>
      </c>
      <c r="F94" s="32">
        <v>8</v>
      </c>
      <c r="G94" s="32">
        <v>3</v>
      </c>
      <c r="H94" s="32">
        <v>7</v>
      </c>
      <c r="I94" s="32">
        <v>5</v>
      </c>
      <c r="J94" s="33">
        <v>5.4</v>
      </c>
    </row>
    <row r="95" spans="2:10" x14ac:dyDescent="0.25">
      <c r="B95" s="27"/>
      <c r="C95" s="17"/>
      <c r="D95" s="26" t="s">
        <v>907</v>
      </c>
      <c r="E95" s="32">
        <v>3</v>
      </c>
      <c r="F95" s="32"/>
      <c r="G95" s="32"/>
      <c r="H95" s="32">
        <v>15</v>
      </c>
      <c r="I95" s="32">
        <v>2</v>
      </c>
      <c r="J95" s="33">
        <v>4</v>
      </c>
    </row>
    <row r="96" spans="2:10" x14ac:dyDescent="0.25">
      <c r="B96" s="27"/>
      <c r="C96" s="45"/>
      <c r="D96" s="26" t="s">
        <v>905</v>
      </c>
      <c r="E96" s="32">
        <v>2</v>
      </c>
      <c r="F96" s="32">
        <v>3</v>
      </c>
      <c r="G96" s="32">
        <v>3</v>
      </c>
      <c r="H96" s="32">
        <v>4</v>
      </c>
      <c r="I96" s="32">
        <v>5</v>
      </c>
      <c r="J96" s="33">
        <v>3.4</v>
      </c>
    </row>
    <row r="97" spans="2:10" x14ac:dyDescent="0.25">
      <c r="B97" s="27"/>
      <c r="C97" s="46" t="s">
        <v>1407</v>
      </c>
      <c r="D97" s="39"/>
      <c r="E97" s="35">
        <v>9</v>
      </c>
      <c r="F97" s="35">
        <v>11</v>
      </c>
      <c r="G97" s="35">
        <v>6</v>
      </c>
      <c r="H97" s="35">
        <v>26</v>
      </c>
      <c r="I97" s="35">
        <v>12</v>
      </c>
      <c r="J97" s="36">
        <v>12.8</v>
      </c>
    </row>
    <row r="98" spans="2:10" x14ac:dyDescent="0.25">
      <c r="B98" s="27"/>
      <c r="C98" s="17" t="s">
        <v>1408</v>
      </c>
      <c r="D98" s="26" t="s">
        <v>1409</v>
      </c>
      <c r="E98" s="32">
        <v>5</v>
      </c>
      <c r="F98" s="32">
        <v>2</v>
      </c>
      <c r="G98" s="32">
        <v>3</v>
      </c>
      <c r="H98" s="32">
        <v>1</v>
      </c>
      <c r="I98" s="32"/>
      <c r="J98" s="33">
        <v>2.2000000000000002</v>
      </c>
    </row>
    <row r="99" spans="2:10" x14ac:dyDescent="0.25">
      <c r="B99" s="27"/>
      <c r="C99" s="17"/>
      <c r="D99" s="26" t="s">
        <v>68</v>
      </c>
      <c r="E99" s="32">
        <v>3</v>
      </c>
      <c r="F99" s="32">
        <v>4</v>
      </c>
      <c r="G99" s="32">
        <v>2</v>
      </c>
      <c r="H99" s="32"/>
      <c r="I99" s="32"/>
      <c r="J99" s="33">
        <v>1.8</v>
      </c>
    </row>
    <row r="100" spans="2:10" x14ac:dyDescent="0.25">
      <c r="B100" s="27"/>
      <c r="C100" s="17"/>
      <c r="D100" s="26" t="s">
        <v>1410</v>
      </c>
      <c r="E100" s="32"/>
      <c r="F100" s="32">
        <v>1</v>
      </c>
      <c r="G100" s="32"/>
      <c r="H100" s="32">
        <v>2</v>
      </c>
      <c r="I100" s="32">
        <v>5</v>
      </c>
      <c r="J100" s="33">
        <v>1.6</v>
      </c>
    </row>
    <row r="101" spans="2:10" x14ac:dyDescent="0.25">
      <c r="B101" s="27"/>
      <c r="C101" s="17"/>
      <c r="D101" s="26" t="s">
        <v>1411</v>
      </c>
      <c r="E101" s="32">
        <v>3</v>
      </c>
      <c r="F101" s="32">
        <v>1</v>
      </c>
      <c r="G101" s="32">
        <v>1</v>
      </c>
      <c r="H101" s="32">
        <v>1</v>
      </c>
      <c r="I101" s="32"/>
      <c r="J101" s="33">
        <v>1.2</v>
      </c>
    </row>
    <row r="102" spans="2:10" x14ac:dyDescent="0.25">
      <c r="B102" s="27"/>
      <c r="C102" s="17"/>
      <c r="D102" s="26" t="s">
        <v>92</v>
      </c>
      <c r="E102" s="32"/>
      <c r="F102" s="32">
        <v>1</v>
      </c>
      <c r="G102" s="32">
        <v>5</v>
      </c>
      <c r="H102" s="32"/>
      <c r="I102" s="32"/>
      <c r="J102" s="33">
        <v>1.2</v>
      </c>
    </row>
    <row r="103" spans="2:10" x14ac:dyDescent="0.25">
      <c r="B103" s="27"/>
      <c r="C103" s="17"/>
      <c r="D103" s="26" t="s">
        <v>87</v>
      </c>
      <c r="E103" s="32">
        <v>1</v>
      </c>
      <c r="F103" s="32">
        <v>2</v>
      </c>
      <c r="G103" s="32">
        <v>2</v>
      </c>
      <c r="H103" s="32"/>
      <c r="I103" s="32"/>
      <c r="J103" s="33">
        <v>1</v>
      </c>
    </row>
    <row r="104" spans="2:10" x14ac:dyDescent="0.25">
      <c r="B104" s="27"/>
      <c r="C104" s="17"/>
      <c r="D104" s="26" t="s">
        <v>1412</v>
      </c>
      <c r="E104" s="32">
        <v>3</v>
      </c>
      <c r="F104" s="32"/>
      <c r="G104" s="32"/>
      <c r="H104" s="32">
        <v>1</v>
      </c>
      <c r="I104" s="32">
        <v>1</v>
      </c>
      <c r="J104" s="33">
        <v>1</v>
      </c>
    </row>
    <row r="105" spans="2:10" x14ac:dyDescent="0.25">
      <c r="B105" s="27"/>
      <c r="C105" s="17"/>
      <c r="D105" s="26" t="s">
        <v>1413</v>
      </c>
      <c r="E105" s="32">
        <v>3</v>
      </c>
      <c r="F105" s="32">
        <v>1</v>
      </c>
      <c r="G105" s="32"/>
      <c r="H105" s="32">
        <v>1</v>
      </c>
      <c r="I105" s="32"/>
      <c r="J105" s="33">
        <v>1</v>
      </c>
    </row>
    <row r="106" spans="2:10" x14ac:dyDescent="0.25">
      <c r="B106" s="27"/>
      <c r="C106" s="17"/>
      <c r="D106" s="26" t="s">
        <v>1385</v>
      </c>
      <c r="E106" s="32"/>
      <c r="F106" s="32"/>
      <c r="G106" s="32"/>
      <c r="H106" s="32">
        <v>1</v>
      </c>
      <c r="I106" s="32"/>
      <c r="J106" s="33">
        <v>0.2</v>
      </c>
    </row>
    <row r="107" spans="2:10" x14ac:dyDescent="0.25">
      <c r="B107" s="27"/>
      <c r="C107" s="17"/>
      <c r="D107" s="26" t="s">
        <v>1414</v>
      </c>
      <c r="E107" s="32"/>
      <c r="F107" s="32"/>
      <c r="G107" s="32"/>
      <c r="H107" s="32">
        <v>1</v>
      </c>
      <c r="I107" s="32"/>
      <c r="J107" s="33">
        <v>0.2</v>
      </c>
    </row>
    <row r="108" spans="2:10" x14ac:dyDescent="0.25">
      <c r="B108" s="27"/>
      <c r="C108" s="45"/>
      <c r="D108" s="26" t="s">
        <v>1415</v>
      </c>
      <c r="E108" s="32"/>
      <c r="F108" s="32"/>
      <c r="G108" s="32"/>
      <c r="H108" s="32">
        <v>1</v>
      </c>
      <c r="I108" s="32"/>
      <c r="J108" s="33">
        <v>0.2</v>
      </c>
    </row>
    <row r="109" spans="2:10" x14ac:dyDescent="0.25">
      <c r="B109" s="27"/>
      <c r="C109" s="46" t="s">
        <v>1416</v>
      </c>
      <c r="D109" s="39"/>
      <c r="E109" s="35">
        <v>18</v>
      </c>
      <c r="F109" s="35">
        <v>12</v>
      </c>
      <c r="G109" s="35">
        <v>13</v>
      </c>
      <c r="H109" s="35">
        <v>9</v>
      </c>
      <c r="I109" s="35">
        <v>6</v>
      </c>
      <c r="J109" s="36">
        <v>11.6</v>
      </c>
    </row>
    <row r="110" spans="2:10" x14ac:dyDescent="0.25">
      <c r="B110" s="27"/>
      <c r="C110" s="17" t="s">
        <v>1417</v>
      </c>
      <c r="D110" s="26" t="s">
        <v>1418</v>
      </c>
      <c r="E110" s="32">
        <v>10</v>
      </c>
      <c r="F110" s="32">
        <v>4</v>
      </c>
      <c r="G110" s="32">
        <v>5</v>
      </c>
      <c r="H110" s="32">
        <v>6</v>
      </c>
      <c r="I110" s="32">
        <v>6</v>
      </c>
      <c r="J110" s="33">
        <v>6.2</v>
      </c>
    </row>
    <row r="111" spans="2:10" x14ac:dyDescent="0.25">
      <c r="B111" s="27"/>
      <c r="C111" s="45"/>
      <c r="D111" s="26" t="s">
        <v>1419</v>
      </c>
      <c r="E111" s="32">
        <v>4</v>
      </c>
      <c r="F111" s="32">
        <v>2</v>
      </c>
      <c r="G111" s="32">
        <v>1</v>
      </c>
      <c r="H111" s="32">
        <v>1</v>
      </c>
      <c r="I111" s="32">
        <v>5</v>
      </c>
      <c r="J111" s="33">
        <v>2.6</v>
      </c>
    </row>
    <row r="112" spans="2:10" x14ac:dyDescent="0.25">
      <c r="B112" s="27"/>
      <c r="C112" s="46" t="s">
        <v>1420</v>
      </c>
      <c r="D112" s="39"/>
      <c r="E112" s="35">
        <v>14</v>
      </c>
      <c r="F112" s="35">
        <v>6</v>
      </c>
      <c r="G112" s="35">
        <v>6</v>
      </c>
      <c r="H112" s="35">
        <v>7</v>
      </c>
      <c r="I112" s="35">
        <v>11</v>
      </c>
      <c r="J112" s="36">
        <v>8.8000000000000007</v>
      </c>
    </row>
    <row r="113" spans="2:10" x14ac:dyDescent="0.25">
      <c r="B113" s="43"/>
      <c r="C113" s="38" t="s">
        <v>32</v>
      </c>
      <c r="D113" s="38"/>
      <c r="E113" s="29">
        <v>50</v>
      </c>
      <c r="F113" s="29">
        <v>50</v>
      </c>
      <c r="G113" s="29">
        <v>50</v>
      </c>
      <c r="H113" s="29">
        <v>50</v>
      </c>
      <c r="I113" s="29">
        <v>50</v>
      </c>
      <c r="J113" s="37">
        <v>50</v>
      </c>
    </row>
  </sheetData>
  <mergeCells count="7">
    <mergeCell ref="B35:C35"/>
    <mergeCell ref="B2:J2"/>
    <mergeCell ref="B8:C8"/>
    <mergeCell ref="B15:C15"/>
    <mergeCell ref="B16:C16"/>
    <mergeCell ref="B23:C23"/>
    <mergeCell ref="B31:C31"/>
  </mergeCells>
  <printOptions horizontalCentered="1"/>
  <pageMargins left="0.7" right="0.7" top="0.75" bottom="0.75" header="0.3" footer="0.3"/>
  <pageSetup scale="80" orientation="landscape" r:id="rId1"/>
  <rowBreaks count="3" manualBreakCount="3">
    <brk id="17" max="10" man="1"/>
    <brk id="37" max="10" man="1"/>
    <brk id="80" max="10" man="1"/>
  </rowBreaks>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392F2-9980-4343-8084-EDC64D7A54EA}">
  <sheetPr>
    <tabColor theme="7" tint="0.79998168889431442"/>
  </sheetPr>
  <dimension ref="A1:S126"/>
  <sheetViews>
    <sheetView workbookViewId="0">
      <selection activeCell="F31" sqref="F31"/>
    </sheetView>
  </sheetViews>
  <sheetFormatPr defaultRowHeight="15" x14ac:dyDescent="0.25"/>
  <cols>
    <col min="1" max="1" width="4.7109375" bestFit="1" customWidth="1"/>
    <col min="3" max="3" width="15.85546875" bestFit="1" customWidth="1"/>
    <col min="4" max="4" width="20.28515625" bestFit="1" customWidth="1"/>
    <col min="5" max="5" width="33.5703125" bestFit="1" customWidth="1"/>
    <col min="12" max="12" width="22.28515625" bestFit="1" customWidth="1"/>
    <col min="13" max="13" width="16.28515625" bestFit="1" customWidth="1"/>
    <col min="14" max="17" width="5.85546875" bestFit="1" customWidth="1"/>
    <col min="18" max="18" width="11.28515625" bestFit="1" customWidth="1"/>
    <col min="19" max="19" width="8.140625" customWidth="1"/>
  </cols>
  <sheetData>
    <row r="1" spans="1:19" x14ac:dyDescent="0.25">
      <c r="A1" t="s">
        <v>662</v>
      </c>
      <c r="B1" t="s">
        <v>385</v>
      </c>
      <c r="C1" t="s">
        <v>1340</v>
      </c>
      <c r="D1" t="s">
        <v>1421</v>
      </c>
      <c r="E1" t="s">
        <v>1422</v>
      </c>
    </row>
    <row r="2" spans="1:19" x14ac:dyDescent="0.25">
      <c r="A2">
        <v>1</v>
      </c>
      <c r="B2" t="s">
        <v>1</v>
      </c>
      <c r="C2" t="s">
        <v>1342</v>
      </c>
      <c r="D2" t="s">
        <v>677</v>
      </c>
      <c r="E2" t="s">
        <v>1423</v>
      </c>
    </row>
    <row r="3" spans="1:19" x14ac:dyDescent="0.25">
      <c r="A3">
        <v>2</v>
      </c>
      <c r="B3" t="s">
        <v>1</v>
      </c>
      <c r="C3" t="s">
        <v>1342</v>
      </c>
      <c r="D3" t="s">
        <v>677</v>
      </c>
      <c r="E3" t="s">
        <v>1424</v>
      </c>
    </row>
    <row r="4" spans="1:19" x14ac:dyDescent="0.25">
      <c r="A4">
        <v>3</v>
      </c>
      <c r="B4" t="s">
        <v>1</v>
      </c>
      <c r="C4" t="s">
        <v>1342</v>
      </c>
      <c r="D4" t="s">
        <v>677</v>
      </c>
      <c r="E4" t="s">
        <v>1425</v>
      </c>
      <c r="L4" s="28" t="s">
        <v>1340</v>
      </c>
      <c r="M4" s="29" t="s">
        <v>1</v>
      </c>
      <c r="N4" s="29" t="s">
        <v>2</v>
      </c>
      <c r="O4" s="29" t="s">
        <v>3</v>
      </c>
      <c r="P4" s="29" t="s">
        <v>4</v>
      </c>
      <c r="Q4" s="29" t="s">
        <v>5</v>
      </c>
      <c r="R4" s="29" t="s">
        <v>33</v>
      </c>
      <c r="S4" s="29" t="s">
        <v>1341</v>
      </c>
    </row>
    <row r="5" spans="1:19" x14ac:dyDescent="0.25">
      <c r="A5">
        <v>4</v>
      </c>
      <c r="B5" t="s">
        <v>1</v>
      </c>
      <c r="C5" t="s">
        <v>1342</v>
      </c>
      <c r="D5" t="s">
        <v>845</v>
      </c>
      <c r="E5" t="s">
        <v>1426</v>
      </c>
      <c r="L5" s="47" t="s">
        <v>1342</v>
      </c>
      <c r="M5" s="35">
        <v>16</v>
      </c>
      <c r="N5" s="35">
        <v>16</v>
      </c>
      <c r="O5" s="35">
        <v>16</v>
      </c>
      <c r="P5" s="35">
        <v>15</v>
      </c>
      <c r="Q5" s="35">
        <v>15</v>
      </c>
      <c r="R5" s="35">
        <v>78</v>
      </c>
      <c r="S5" s="36">
        <f>+R5/5</f>
        <v>15.6</v>
      </c>
    </row>
    <row r="6" spans="1:19" x14ac:dyDescent="0.25">
      <c r="A6">
        <v>5</v>
      </c>
      <c r="B6" t="s">
        <v>1</v>
      </c>
      <c r="C6" t="s">
        <v>1342</v>
      </c>
      <c r="D6" t="s">
        <v>845</v>
      </c>
      <c r="E6" t="s">
        <v>1426</v>
      </c>
      <c r="L6" s="31" t="s">
        <v>1343</v>
      </c>
      <c r="M6" s="32">
        <v>10</v>
      </c>
      <c r="N6" s="32">
        <v>11</v>
      </c>
      <c r="O6" s="32">
        <v>12</v>
      </c>
      <c r="P6" s="32">
        <v>9</v>
      </c>
      <c r="Q6" s="32">
        <v>10</v>
      </c>
      <c r="R6" s="32">
        <v>52</v>
      </c>
      <c r="S6" s="33">
        <f t="shared" ref="S6:S16" si="0">+R6/5</f>
        <v>10.4</v>
      </c>
    </row>
    <row r="7" spans="1:19" x14ac:dyDescent="0.25">
      <c r="A7">
        <v>6</v>
      </c>
      <c r="B7" t="s">
        <v>1</v>
      </c>
      <c r="C7" t="s">
        <v>1342</v>
      </c>
      <c r="D7" t="s">
        <v>677</v>
      </c>
      <c r="E7" t="s">
        <v>1427</v>
      </c>
      <c r="L7" s="31" t="s">
        <v>677</v>
      </c>
      <c r="M7" s="32">
        <v>4</v>
      </c>
      <c r="N7" s="32">
        <v>3</v>
      </c>
      <c r="O7" s="32">
        <v>2</v>
      </c>
      <c r="P7" s="32">
        <v>4</v>
      </c>
      <c r="Q7" s="32">
        <v>4</v>
      </c>
      <c r="R7" s="32">
        <v>17</v>
      </c>
      <c r="S7" s="33">
        <f t="shared" si="0"/>
        <v>3.4</v>
      </c>
    </row>
    <row r="8" spans="1:19" x14ac:dyDescent="0.25">
      <c r="A8">
        <v>7</v>
      </c>
      <c r="B8" t="s">
        <v>1</v>
      </c>
      <c r="C8" t="s">
        <v>1342</v>
      </c>
      <c r="D8" t="s">
        <v>1343</v>
      </c>
      <c r="E8" t="s">
        <v>681</v>
      </c>
      <c r="L8" s="31" t="s">
        <v>845</v>
      </c>
      <c r="M8" s="32">
        <v>2</v>
      </c>
      <c r="N8" s="32">
        <v>2</v>
      </c>
      <c r="O8" s="32">
        <v>2</v>
      </c>
      <c r="P8" s="32">
        <v>2</v>
      </c>
      <c r="Q8" s="32">
        <v>1</v>
      </c>
      <c r="R8" s="32">
        <v>9</v>
      </c>
      <c r="S8" s="33">
        <f t="shared" si="0"/>
        <v>1.8</v>
      </c>
    </row>
    <row r="9" spans="1:19" x14ac:dyDescent="0.25">
      <c r="A9">
        <v>8</v>
      </c>
      <c r="B9" t="s">
        <v>1</v>
      </c>
      <c r="C9" t="s">
        <v>1342</v>
      </c>
      <c r="D9" t="s">
        <v>1343</v>
      </c>
      <c r="E9" t="s">
        <v>1428</v>
      </c>
      <c r="L9" s="47" t="s">
        <v>665</v>
      </c>
      <c r="M9" s="35">
        <v>9</v>
      </c>
      <c r="N9" s="35">
        <v>9</v>
      </c>
      <c r="O9" s="35">
        <v>9</v>
      </c>
      <c r="P9" s="35">
        <v>10</v>
      </c>
      <c r="Q9" s="35">
        <v>10</v>
      </c>
      <c r="R9" s="35">
        <v>47</v>
      </c>
      <c r="S9" s="36">
        <f t="shared" si="0"/>
        <v>9.4</v>
      </c>
    </row>
    <row r="10" spans="1:19" x14ac:dyDescent="0.25">
      <c r="A10">
        <v>9</v>
      </c>
      <c r="B10" t="s">
        <v>1</v>
      </c>
      <c r="C10" t="s">
        <v>665</v>
      </c>
      <c r="D10" t="s">
        <v>1344</v>
      </c>
      <c r="E10" t="s">
        <v>1429</v>
      </c>
      <c r="L10" s="31" t="s">
        <v>1344</v>
      </c>
      <c r="M10" s="32">
        <v>2</v>
      </c>
      <c r="N10" s="32">
        <v>2</v>
      </c>
      <c r="O10" s="32">
        <v>2</v>
      </c>
      <c r="P10" s="32">
        <v>2</v>
      </c>
      <c r="Q10" s="32">
        <v>3</v>
      </c>
      <c r="R10" s="32">
        <v>11</v>
      </c>
      <c r="S10" s="33">
        <f t="shared" si="0"/>
        <v>2.2000000000000002</v>
      </c>
    </row>
    <row r="11" spans="1:19" x14ac:dyDescent="0.25">
      <c r="A11">
        <v>10</v>
      </c>
      <c r="B11" t="s">
        <v>1</v>
      </c>
      <c r="C11" t="s">
        <v>665</v>
      </c>
      <c r="D11" t="s">
        <v>1344</v>
      </c>
      <c r="E11" t="s">
        <v>1430</v>
      </c>
      <c r="L11" s="31" t="s">
        <v>1345</v>
      </c>
      <c r="M11" s="32">
        <v>2</v>
      </c>
      <c r="N11" s="32">
        <v>2</v>
      </c>
      <c r="O11" s="32">
        <v>2</v>
      </c>
      <c r="P11" s="32">
        <v>2</v>
      </c>
      <c r="Q11" s="32">
        <v>3</v>
      </c>
      <c r="R11" s="32">
        <v>11</v>
      </c>
      <c r="S11" s="33">
        <f t="shared" si="0"/>
        <v>2.2000000000000002</v>
      </c>
    </row>
    <row r="12" spans="1:19" x14ac:dyDescent="0.25">
      <c r="A12">
        <v>11</v>
      </c>
      <c r="B12" t="s">
        <v>1</v>
      </c>
      <c r="C12" t="s">
        <v>665</v>
      </c>
      <c r="D12" t="s">
        <v>1345</v>
      </c>
      <c r="E12" t="s">
        <v>1431</v>
      </c>
      <c r="L12" s="31" t="s">
        <v>1346</v>
      </c>
      <c r="M12" s="32">
        <v>1</v>
      </c>
      <c r="N12" s="32">
        <v>2</v>
      </c>
      <c r="O12" s="32">
        <v>2</v>
      </c>
      <c r="P12" s="32">
        <v>1</v>
      </c>
      <c r="Q12" s="32">
        <v>2</v>
      </c>
      <c r="R12" s="32">
        <v>8</v>
      </c>
      <c r="S12" s="33">
        <f t="shared" si="0"/>
        <v>1.6</v>
      </c>
    </row>
    <row r="13" spans="1:19" x14ac:dyDescent="0.25">
      <c r="A13">
        <v>12</v>
      </c>
      <c r="B13" t="s">
        <v>1</v>
      </c>
      <c r="C13" t="s">
        <v>665</v>
      </c>
      <c r="D13" t="s">
        <v>1345</v>
      </c>
      <c r="E13" t="s">
        <v>1432</v>
      </c>
      <c r="L13" s="31" t="s">
        <v>1347</v>
      </c>
      <c r="M13" s="32">
        <v>3</v>
      </c>
      <c r="N13" s="32">
        <v>3</v>
      </c>
      <c r="O13" s="32">
        <v>2</v>
      </c>
      <c r="P13" s="32">
        <v>3</v>
      </c>
      <c r="Q13" s="32">
        <v>2</v>
      </c>
      <c r="R13" s="32">
        <v>13</v>
      </c>
      <c r="S13" s="33">
        <f t="shared" si="0"/>
        <v>2.6</v>
      </c>
    </row>
    <row r="14" spans="1:19" x14ac:dyDescent="0.25">
      <c r="A14">
        <v>13</v>
      </c>
      <c r="B14" t="s">
        <v>1</v>
      </c>
      <c r="C14" t="s">
        <v>665</v>
      </c>
      <c r="D14" t="s">
        <v>1349</v>
      </c>
      <c r="E14" t="s">
        <v>1433</v>
      </c>
      <c r="L14" s="31" t="s">
        <v>1348</v>
      </c>
      <c r="M14" s="32"/>
      <c r="N14" s="32"/>
      <c r="O14" s="32"/>
      <c r="P14" s="32">
        <v>1</v>
      </c>
      <c r="Q14" s="32"/>
      <c r="R14" s="32">
        <v>1</v>
      </c>
      <c r="S14" s="33">
        <f t="shared" si="0"/>
        <v>0.2</v>
      </c>
    </row>
    <row r="15" spans="1:19" x14ac:dyDescent="0.25">
      <c r="A15">
        <v>14</v>
      </c>
      <c r="B15" t="s">
        <v>1</v>
      </c>
      <c r="C15" t="s">
        <v>665</v>
      </c>
      <c r="D15" t="s">
        <v>1347</v>
      </c>
      <c r="E15" t="s">
        <v>1434</v>
      </c>
      <c r="L15" s="31" t="s">
        <v>1349</v>
      </c>
      <c r="M15" s="32">
        <v>1</v>
      </c>
      <c r="N15" s="32"/>
      <c r="O15" s="32">
        <v>1</v>
      </c>
      <c r="P15" s="32">
        <v>1</v>
      </c>
      <c r="Q15" s="32"/>
      <c r="R15" s="32">
        <v>3</v>
      </c>
      <c r="S15" s="33">
        <f t="shared" si="0"/>
        <v>0.6</v>
      </c>
    </row>
    <row r="16" spans="1:19" x14ac:dyDescent="0.25">
      <c r="A16">
        <v>15</v>
      </c>
      <c r="B16" t="s">
        <v>1</v>
      </c>
      <c r="C16" t="s">
        <v>665</v>
      </c>
      <c r="D16" t="s">
        <v>1347</v>
      </c>
      <c r="E16" t="s">
        <v>1435</v>
      </c>
      <c r="L16" s="28" t="s">
        <v>32</v>
      </c>
      <c r="M16" s="29">
        <v>25</v>
      </c>
      <c r="N16" s="29">
        <v>25</v>
      </c>
      <c r="O16" s="29">
        <v>25</v>
      </c>
      <c r="P16" s="29">
        <v>25</v>
      </c>
      <c r="Q16" s="29">
        <v>25</v>
      </c>
      <c r="R16" s="29">
        <v>125</v>
      </c>
      <c r="S16" s="37">
        <f t="shared" si="0"/>
        <v>25</v>
      </c>
    </row>
    <row r="17" spans="1:19" x14ac:dyDescent="0.25">
      <c r="A17">
        <v>16</v>
      </c>
      <c r="B17" t="s">
        <v>1</v>
      </c>
      <c r="C17" t="s">
        <v>665</v>
      </c>
      <c r="D17" t="s">
        <v>1347</v>
      </c>
      <c r="E17" t="s">
        <v>1436</v>
      </c>
    </row>
    <row r="18" spans="1:19" x14ac:dyDescent="0.25">
      <c r="A18">
        <v>17</v>
      </c>
      <c r="B18" t="s">
        <v>1</v>
      </c>
      <c r="C18" t="s">
        <v>665</v>
      </c>
      <c r="D18" t="s">
        <v>1346</v>
      </c>
      <c r="E18" t="s">
        <v>1437</v>
      </c>
    </row>
    <row r="19" spans="1:19" x14ac:dyDescent="0.25">
      <c r="A19">
        <v>18</v>
      </c>
      <c r="B19" t="s">
        <v>1</v>
      </c>
      <c r="C19" t="s">
        <v>1342</v>
      </c>
      <c r="D19" t="s">
        <v>1343</v>
      </c>
      <c r="E19" t="s">
        <v>1438</v>
      </c>
    </row>
    <row r="20" spans="1:19" x14ac:dyDescent="0.25">
      <c r="A20">
        <v>19</v>
      </c>
      <c r="B20" t="s">
        <v>1</v>
      </c>
      <c r="C20" t="s">
        <v>1342</v>
      </c>
      <c r="D20" t="s">
        <v>1343</v>
      </c>
      <c r="E20" t="s">
        <v>1439</v>
      </c>
    </row>
    <row r="21" spans="1:19" x14ac:dyDescent="0.25">
      <c r="A21">
        <v>20</v>
      </c>
      <c r="B21" t="s">
        <v>1</v>
      </c>
      <c r="C21" t="s">
        <v>1342</v>
      </c>
      <c r="D21" t="s">
        <v>1343</v>
      </c>
      <c r="E21" t="s">
        <v>1440</v>
      </c>
    </row>
    <row r="22" spans="1:19" x14ac:dyDescent="0.25">
      <c r="A22">
        <v>21</v>
      </c>
      <c r="B22" t="s">
        <v>1</v>
      </c>
      <c r="C22" t="s">
        <v>1342</v>
      </c>
      <c r="D22" t="s">
        <v>1343</v>
      </c>
      <c r="E22" t="s">
        <v>1441</v>
      </c>
    </row>
    <row r="23" spans="1:19" x14ac:dyDescent="0.25">
      <c r="A23">
        <v>22</v>
      </c>
      <c r="B23" t="s">
        <v>1</v>
      </c>
      <c r="C23" t="s">
        <v>1342</v>
      </c>
      <c r="D23" t="s">
        <v>1343</v>
      </c>
      <c r="E23" t="s">
        <v>1442</v>
      </c>
    </row>
    <row r="24" spans="1:19" x14ac:dyDescent="0.25">
      <c r="A24">
        <v>23</v>
      </c>
      <c r="B24" t="s">
        <v>1</v>
      </c>
      <c r="C24" t="s">
        <v>1342</v>
      </c>
      <c r="D24" t="s">
        <v>1343</v>
      </c>
      <c r="E24" t="s">
        <v>1443</v>
      </c>
    </row>
    <row r="25" spans="1:19" x14ac:dyDescent="0.25">
      <c r="A25">
        <v>24</v>
      </c>
      <c r="B25" t="s">
        <v>1</v>
      </c>
      <c r="C25" t="s">
        <v>1342</v>
      </c>
      <c r="D25" t="s">
        <v>1343</v>
      </c>
      <c r="E25" t="s">
        <v>1444</v>
      </c>
      <c r="L25" t="s">
        <v>1445</v>
      </c>
      <c r="M25" t="s">
        <v>25</v>
      </c>
    </row>
    <row r="26" spans="1:19" x14ac:dyDescent="0.25">
      <c r="A26">
        <v>25</v>
      </c>
      <c r="B26" t="s">
        <v>1</v>
      </c>
      <c r="C26" t="s">
        <v>1342</v>
      </c>
      <c r="D26" t="s">
        <v>1343</v>
      </c>
      <c r="E26" t="s">
        <v>1446</v>
      </c>
      <c r="L26" t="s">
        <v>31</v>
      </c>
      <c r="M26" t="s">
        <v>1</v>
      </c>
      <c r="N26" t="s">
        <v>2</v>
      </c>
      <c r="O26" t="s">
        <v>3</v>
      </c>
      <c r="P26" t="s">
        <v>4</v>
      </c>
      <c r="Q26" t="s">
        <v>5</v>
      </c>
      <c r="R26" t="s">
        <v>32</v>
      </c>
      <c r="S26" t="s">
        <v>1341</v>
      </c>
    </row>
    <row r="27" spans="1:19" x14ac:dyDescent="0.25">
      <c r="A27">
        <v>26</v>
      </c>
      <c r="B27" t="s">
        <v>2</v>
      </c>
      <c r="C27" t="s">
        <v>1342</v>
      </c>
      <c r="D27" t="s">
        <v>677</v>
      </c>
      <c r="E27" t="s">
        <v>1447</v>
      </c>
      <c r="L27" s="18" t="s">
        <v>1342</v>
      </c>
      <c r="M27">
        <v>16</v>
      </c>
      <c r="N27">
        <v>16</v>
      </c>
      <c r="O27">
        <v>16</v>
      </c>
      <c r="P27">
        <v>15</v>
      </c>
      <c r="Q27">
        <v>15</v>
      </c>
      <c r="R27">
        <v>78</v>
      </c>
      <c r="S27" s="48">
        <f>+R27/5</f>
        <v>15.6</v>
      </c>
    </row>
    <row r="28" spans="1:19" x14ac:dyDescent="0.25">
      <c r="A28">
        <v>27</v>
      </c>
      <c r="B28" t="s">
        <v>2</v>
      </c>
      <c r="C28" t="s">
        <v>1342</v>
      </c>
      <c r="D28" t="s">
        <v>677</v>
      </c>
      <c r="E28" t="s">
        <v>1448</v>
      </c>
      <c r="L28" s="18" t="s">
        <v>665</v>
      </c>
      <c r="M28">
        <v>9</v>
      </c>
      <c r="N28">
        <v>9</v>
      </c>
      <c r="O28">
        <v>9</v>
      </c>
      <c r="P28">
        <v>10</v>
      </c>
      <c r="Q28">
        <v>10</v>
      </c>
      <c r="R28">
        <v>47</v>
      </c>
      <c r="S28" s="48">
        <f>+R28/5</f>
        <v>9.4</v>
      </c>
    </row>
    <row r="29" spans="1:19" x14ac:dyDescent="0.25">
      <c r="A29">
        <v>28</v>
      </c>
      <c r="B29" t="s">
        <v>2</v>
      </c>
      <c r="C29" t="s">
        <v>1342</v>
      </c>
      <c r="D29" t="s">
        <v>677</v>
      </c>
      <c r="E29" t="s">
        <v>1449</v>
      </c>
      <c r="L29" s="18" t="s">
        <v>32</v>
      </c>
      <c r="M29">
        <v>25</v>
      </c>
      <c r="N29">
        <v>25</v>
      </c>
      <c r="O29">
        <v>25</v>
      </c>
      <c r="P29">
        <v>25</v>
      </c>
      <c r="Q29">
        <v>25</v>
      </c>
      <c r="R29">
        <v>125</v>
      </c>
      <c r="S29" s="48">
        <f>+R29/5</f>
        <v>25</v>
      </c>
    </row>
    <row r="30" spans="1:19" x14ac:dyDescent="0.25">
      <c r="A30">
        <v>29</v>
      </c>
      <c r="B30" t="s">
        <v>2</v>
      </c>
      <c r="C30" t="s">
        <v>1342</v>
      </c>
      <c r="D30" t="s">
        <v>845</v>
      </c>
      <c r="E30" t="s">
        <v>1426</v>
      </c>
    </row>
    <row r="31" spans="1:19" x14ac:dyDescent="0.25">
      <c r="A31">
        <v>30</v>
      </c>
      <c r="B31" t="s">
        <v>2</v>
      </c>
      <c r="C31" t="s">
        <v>1342</v>
      </c>
      <c r="D31" t="s">
        <v>845</v>
      </c>
      <c r="E31" t="s">
        <v>1450</v>
      </c>
    </row>
    <row r="32" spans="1:19" x14ac:dyDescent="0.25">
      <c r="A32">
        <v>31</v>
      </c>
      <c r="B32" t="s">
        <v>2</v>
      </c>
      <c r="C32" t="s">
        <v>1342</v>
      </c>
      <c r="D32" t="s">
        <v>1343</v>
      </c>
      <c r="E32" t="s">
        <v>1428</v>
      </c>
    </row>
    <row r="33" spans="1:5" x14ac:dyDescent="0.25">
      <c r="A33">
        <v>32</v>
      </c>
      <c r="B33" t="s">
        <v>2</v>
      </c>
      <c r="C33" t="s">
        <v>1342</v>
      </c>
      <c r="D33" t="s">
        <v>1343</v>
      </c>
      <c r="E33" t="s">
        <v>1451</v>
      </c>
    </row>
    <row r="34" spans="1:5" x14ac:dyDescent="0.25">
      <c r="A34">
        <v>33</v>
      </c>
      <c r="B34" t="s">
        <v>2</v>
      </c>
      <c r="C34" t="s">
        <v>1342</v>
      </c>
      <c r="D34" t="s">
        <v>1343</v>
      </c>
      <c r="E34" t="s">
        <v>1452</v>
      </c>
    </row>
    <row r="35" spans="1:5" x14ac:dyDescent="0.25">
      <c r="A35">
        <v>34</v>
      </c>
      <c r="B35" t="s">
        <v>2</v>
      </c>
      <c r="C35" t="s">
        <v>1342</v>
      </c>
      <c r="D35" t="s">
        <v>1343</v>
      </c>
      <c r="E35" t="s">
        <v>681</v>
      </c>
    </row>
    <row r="36" spans="1:5" x14ac:dyDescent="0.25">
      <c r="A36">
        <v>35</v>
      </c>
      <c r="B36" t="s">
        <v>2</v>
      </c>
      <c r="C36" t="s">
        <v>665</v>
      </c>
      <c r="D36" t="s">
        <v>1344</v>
      </c>
      <c r="E36" t="s">
        <v>1453</v>
      </c>
    </row>
    <row r="37" spans="1:5" x14ac:dyDescent="0.25">
      <c r="A37">
        <v>36</v>
      </c>
      <c r="B37" t="s">
        <v>2</v>
      </c>
      <c r="C37" t="s">
        <v>665</v>
      </c>
      <c r="D37" t="s">
        <v>1344</v>
      </c>
      <c r="E37" t="s">
        <v>1454</v>
      </c>
    </row>
    <row r="38" spans="1:5" x14ac:dyDescent="0.25">
      <c r="A38">
        <v>37</v>
      </c>
      <c r="B38" t="s">
        <v>2</v>
      </c>
      <c r="C38" t="s">
        <v>665</v>
      </c>
      <c r="D38" t="s">
        <v>1345</v>
      </c>
      <c r="E38" t="s">
        <v>1431</v>
      </c>
    </row>
    <row r="39" spans="1:5" x14ac:dyDescent="0.25">
      <c r="A39">
        <v>38</v>
      </c>
      <c r="B39" t="s">
        <v>2</v>
      </c>
      <c r="C39" t="s">
        <v>665</v>
      </c>
      <c r="D39" t="s">
        <v>1345</v>
      </c>
      <c r="E39" t="s">
        <v>1455</v>
      </c>
    </row>
    <row r="40" spans="1:5" x14ac:dyDescent="0.25">
      <c r="A40">
        <v>39</v>
      </c>
      <c r="B40" t="s">
        <v>2</v>
      </c>
      <c r="C40" t="s">
        <v>665</v>
      </c>
      <c r="D40" t="s">
        <v>1347</v>
      </c>
      <c r="E40" t="s">
        <v>1456</v>
      </c>
    </row>
    <row r="41" spans="1:5" x14ac:dyDescent="0.25">
      <c r="A41">
        <v>40</v>
      </c>
      <c r="B41" t="s">
        <v>2</v>
      </c>
      <c r="C41" t="s">
        <v>665</v>
      </c>
      <c r="D41" t="s">
        <v>1347</v>
      </c>
      <c r="E41" t="s">
        <v>1457</v>
      </c>
    </row>
    <row r="42" spans="1:5" x14ac:dyDescent="0.25">
      <c r="A42">
        <v>41</v>
      </c>
      <c r="B42" t="s">
        <v>2</v>
      </c>
      <c r="C42" t="s">
        <v>665</v>
      </c>
      <c r="D42" t="s">
        <v>1347</v>
      </c>
      <c r="E42" t="s">
        <v>1458</v>
      </c>
    </row>
    <row r="43" spans="1:5" x14ac:dyDescent="0.25">
      <c r="A43">
        <v>42</v>
      </c>
      <c r="B43" t="s">
        <v>2</v>
      </c>
      <c r="C43" t="s">
        <v>665</v>
      </c>
      <c r="D43" t="s">
        <v>1346</v>
      </c>
      <c r="E43" t="s">
        <v>1437</v>
      </c>
    </row>
    <row r="44" spans="1:5" x14ac:dyDescent="0.25">
      <c r="A44">
        <v>43</v>
      </c>
      <c r="B44" t="s">
        <v>2</v>
      </c>
      <c r="C44" t="s">
        <v>665</v>
      </c>
      <c r="D44" t="s">
        <v>1346</v>
      </c>
      <c r="E44" t="s">
        <v>1459</v>
      </c>
    </row>
    <row r="45" spans="1:5" x14ac:dyDescent="0.25">
      <c r="A45">
        <v>44</v>
      </c>
      <c r="B45" t="s">
        <v>2</v>
      </c>
      <c r="C45" t="s">
        <v>1342</v>
      </c>
      <c r="D45" t="s">
        <v>1343</v>
      </c>
      <c r="E45" t="s">
        <v>1460</v>
      </c>
    </row>
    <row r="46" spans="1:5" x14ac:dyDescent="0.25">
      <c r="A46">
        <v>45</v>
      </c>
      <c r="B46" t="s">
        <v>2</v>
      </c>
      <c r="C46" t="s">
        <v>1342</v>
      </c>
      <c r="D46" t="s">
        <v>1343</v>
      </c>
      <c r="E46" t="s">
        <v>1461</v>
      </c>
    </row>
    <row r="47" spans="1:5" x14ac:dyDescent="0.25">
      <c r="A47">
        <v>46</v>
      </c>
      <c r="B47" t="s">
        <v>2</v>
      </c>
      <c r="C47" t="s">
        <v>1342</v>
      </c>
      <c r="D47" t="s">
        <v>1343</v>
      </c>
      <c r="E47" t="s">
        <v>1462</v>
      </c>
    </row>
    <row r="48" spans="1:5" x14ac:dyDescent="0.25">
      <c r="A48">
        <v>47</v>
      </c>
      <c r="B48" t="s">
        <v>2</v>
      </c>
      <c r="C48" t="s">
        <v>1342</v>
      </c>
      <c r="D48" t="s">
        <v>1343</v>
      </c>
      <c r="E48" t="s">
        <v>1343</v>
      </c>
    </row>
    <row r="49" spans="1:5" x14ac:dyDescent="0.25">
      <c r="A49">
        <v>48</v>
      </c>
      <c r="B49" t="s">
        <v>2</v>
      </c>
      <c r="C49" t="s">
        <v>1342</v>
      </c>
      <c r="D49" t="s">
        <v>1343</v>
      </c>
      <c r="E49" t="s">
        <v>1463</v>
      </c>
    </row>
    <row r="50" spans="1:5" x14ac:dyDescent="0.25">
      <c r="A50">
        <v>49</v>
      </c>
      <c r="B50" t="s">
        <v>2</v>
      </c>
      <c r="C50" t="s">
        <v>1342</v>
      </c>
      <c r="D50" t="s">
        <v>1343</v>
      </c>
      <c r="E50" t="s">
        <v>1464</v>
      </c>
    </row>
    <row r="51" spans="1:5" x14ac:dyDescent="0.25">
      <c r="A51">
        <v>50</v>
      </c>
      <c r="B51" t="s">
        <v>2</v>
      </c>
      <c r="C51" t="s">
        <v>1342</v>
      </c>
      <c r="D51" t="s">
        <v>1343</v>
      </c>
      <c r="E51" t="s">
        <v>1465</v>
      </c>
    </row>
    <row r="52" spans="1:5" x14ac:dyDescent="0.25">
      <c r="A52">
        <v>51</v>
      </c>
      <c r="B52" t="s">
        <v>3</v>
      </c>
      <c r="C52" t="s">
        <v>1342</v>
      </c>
      <c r="D52" t="s">
        <v>677</v>
      </c>
      <c r="E52" t="s">
        <v>1466</v>
      </c>
    </row>
    <row r="53" spans="1:5" x14ac:dyDescent="0.25">
      <c r="A53">
        <v>52</v>
      </c>
      <c r="B53" t="s">
        <v>3</v>
      </c>
      <c r="C53" t="s">
        <v>1342</v>
      </c>
      <c r="D53" t="s">
        <v>677</v>
      </c>
      <c r="E53" t="s">
        <v>1467</v>
      </c>
    </row>
    <row r="54" spans="1:5" x14ac:dyDescent="0.25">
      <c r="A54">
        <v>53</v>
      </c>
      <c r="B54" t="s">
        <v>3</v>
      </c>
      <c r="C54" t="s">
        <v>1342</v>
      </c>
      <c r="D54" t="s">
        <v>845</v>
      </c>
      <c r="E54" t="s">
        <v>1450</v>
      </c>
    </row>
    <row r="55" spans="1:5" x14ac:dyDescent="0.25">
      <c r="A55">
        <v>54</v>
      </c>
      <c r="B55" t="s">
        <v>3</v>
      </c>
      <c r="C55" t="s">
        <v>1342</v>
      </c>
      <c r="D55" t="s">
        <v>845</v>
      </c>
      <c r="E55" t="s">
        <v>1426</v>
      </c>
    </row>
    <row r="56" spans="1:5" x14ac:dyDescent="0.25">
      <c r="A56">
        <v>55</v>
      </c>
      <c r="B56" t="s">
        <v>3</v>
      </c>
      <c r="C56" t="s">
        <v>1342</v>
      </c>
      <c r="D56" t="s">
        <v>1343</v>
      </c>
      <c r="E56" t="s">
        <v>1468</v>
      </c>
    </row>
    <row r="57" spans="1:5" x14ac:dyDescent="0.25">
      <c r="A57">
        <v>56</v>
      </c>
      <c r="B57" t="s">
        <v>3</v>
      </c>
      <c r="C57" t="s">
        <v>1342</v>
      </c>
      <c r="D57" t="s">
        <v>1343</v>
      </c>
      <c r="E57" t="s">
        <v>1469</v>
      </c>
    </row>
    <row r="58" spans="1:5" x14ac:dyDescent="0.25">
      <c r="A58">
        <v>57</v>
      </c>
      <c r="B58" t="s">
        <v>3</v>
      </c>
      <c r="C58" t="s">
        <v>1342</v>
      </c>
      <c r="D58" t="s">
        <v>1343</v>
      </c>
      <c r="E58" t="s">
        <v>1470</v>
      </c>
    </row>
    <row r="59" spans="1:5" x14ac:dyDescent="0.25">
      <c r="A59">
        <v>58</v>
      </c>
      <c r="B59" t="s">
        <v>3</v>
      </c>
      <c r="C59" t="s">
        <v>1342</v>
      </c>
      <c r="D59" t="s">
        <v>1343</v>
      </c>
      <c r="E59" t="s">
        <v>1471</v>
      </c>
    </row>
    <row r="60" spans="1:5" x14ac:dyDescent="0.25">
      <c r="A60">
        <v>59</v>
      </c>
      <c r="B60" t="s">
        <v>3</v>
      </c>
      <c r="C60" t="s">
        <v>1342</v>
      </c>
      <c r="D60" t="s">
        <v>1343</v>
      </c>
      <c r="E60" t="s">
        <v>1472</v>
      </c>
    </row>
    <row r="61" spans="1:5" x14ac:dyDescent="0.25">
      <c r="A61">
        <v>60</v>
      </c>
      <c r="B61" t="s">
        <v>3</v>
      </c>
      <c r="C61" t="s">
        <v>665</v>
      </c>
      <c r="D61" t="s">
        <v>1344</v>
      </c>
      <c r="E61" t="s">
        <v>1473</v>
      </c>
    </row>
    <row r="62" spans="1:5" x14ac:dyDescent="0.25">
      <c r="A62">
        <v>61</v>
      </c>
      <c r="B62" t="s">
        <v>3</v>
      </c>
      <c r="C62" t="s">
        <v>665</v>
      </c>
      <c r="D62" t="s">
        <v>1344</v>
      </c>
      <c r="E62" t="s">
        <v>1474</v>
      </c>
    </row>
    <row r="63" spans="1:5" x14ac:dyDescent="0.25">
      <c r="A63">
        <v>62</v>
      </c>
      <c r="B63" t="s">
        <v>3</v>
      </c>
      <c r="C63" t="s">
        <v>665</v>
      </c>
      <c r="D63" t="s">
        <v>1345</v>
      </c>
      <c r="E63" t="s">
        <v>1475</v>
      </c>
    </row>
    <row r="64" spans="1:5" x14ac:dyDescent="0.25">
      <c r="A64">
        <v>63</v>
      </c>
      <c r="B64" t="s">
        <v>3</v>
      </c>
      <c r="C64" t="s">
        <v>665</v>
      </c>
      <c r="D64" t="s">
        <v>1345</v>
      </c>
      <c r="E64" t="s">
        <v>1476</v>
      </c>
    </row>
    <row r="65" spans="1:5" x14ac:dyDescent="0.25">
      <c r="A65">
        <v>64</v>
      </c>
      <c r="B65" t="s">
        <v>3</v>
      </c>
      <c r="C65" t="s">
        <v>665</v>
      </c>
      <c r="D65" t="s">
        <v>1349</v>
      </c>
      <c r="E65" t="s">
        <v>1349</v>
      </c>
    </row>
    <row r="66" spans="1:5" x14ac:dyDescent="0.25">
      <c r="A66">
        <v>65</v>
      </c>
      <c r="B66" t="s">
        <v>3</v>
      </c>
      <c r="C66" t="s">
        <v>665</v>
      </c>
      <c r="D66" t="s">
        <v>1347</v>
      </c>
      <c r="E66" t="s">
        <v>1435</v>
      </c>
    </row>
    <row r="67" spans="1:5" x14ac:dyDescent="0.25">
      <c r="A67">
        <v>66</v>
      </c>
      <c r="B67" t="s">
        <v>3</v>
      </c>
      <c r="C67" t="s">
        <v>665</v>
      </c>
      <c r="D67" t="s">
        <v>1347</v>
      </c>
      <c r="E67" t="s">
        <v>1477</v>
      </c>
    </row>
    <row r="68" spans="1:5" x14ac:dyDescent="0.25">
      <c r="A68">
        <v>67</v>
      </c>
      <c r="B68" t="s">
        <v>3</v>
      </c>
      <c r="C68" t="s">
        <v>665</v>
      </c>
      <c r="D68" t="s">
        <v>1346</v>
      </c>
      <c r="E68" t="s">
        <v>1478</v>
      </c>
    </row>
    <row r="69" spans="1:5" x14ac:dyDescent="0.25">
      <c r="A69">
        <v>68</v>
      </c>
      <c r="B69" t="s">
        <v>3</v>
      </c>
      <c r="C69" t="s">
        <v>665</v>
      </c>
      <c r="D69" t="s">
        <v>1346</v>
      </c>
      <c r="E69" t="s">
        <v>1479</v>
      </c>
    </row>
    <row r="70" spans="1:5" x14ac:dyDescent="0.25">
      <c r="A70">
        <v>69</v>
      </c>
      <c r="B70" t="s">
        <v>3</v>
      </c>
      <c r="C70" t="s">
        <v>1342</v>
      </c>
      <c r="D70" t="s">
        <v>1343</v>
      </c>
      <c r="E70" t="s">
        <v>1438</v>
      </c>
    </row>
    <row r="71" spans="1:5" x14ac:dyDescent="0.25">
      <c r="A71">
        <v>70</v>
      </c>
      <c r="B71" t="s">
        <v>3</v>
      </c>
      <c r="C71" t="s">
        <v>1342</v>
      </c>
      <c r="D71" t="s">
        <v>1343</v>
      </c>
      <c r="E71" t="s">
        <v>1343</v>
      </c>
    </row>
    <row r="72" spans="1:5" x14ac:dyDescent="0.25">
      <c r="A72">
        <v>71</v>
      </c>
      <c r="B72" t="s">
        <v>3</v>
      </c>
      <c r="C72" t="s">
        <v>1342</v>
      </c>
      <c r="D72" t="s">
        <v>1343</v>
      </c>
      <c r="E72" t="s">
        <v>1480</v>
      </c>
    </row>
    <row r="73" spans="1:5" x14ac:dyDescent="0.25">
      <c r="A73">
        <v>72</v>
      </c>
      <c r="B73" t="s">
        <v>3</v>
      </c>
      <c r="C73" t="s">
        <v>1342</v>
      </c>
      <c r="D73" t="s">
        <v>1343</v>
      </c>
      <c r="E73" t="s">
        <v>1481</v>
      </c>
    </row>
    <row r="74" spans="1:5" x14ac:dyDescent="0.25">
      <c r="A74">
        <v>73</v>
      </c>
      <c r="B74" t="s">
        <v>3</v>
      </c>
      <c r="C74" t="s">
        <v>1342</v>
      </c>
      <c r="D74" t="s">
        <v>1343</v>
      </c>
      <c r="E74" t="s">
        <v>1482</v>
      </c>
    </row>
    <row r="75" spans="1:5" x14ac:dyDescent="0.25">
      <c r="A75">
        <v>74</v>
      </c>
      <c r="B75" t="s">
        <v>3</v>
      </c>
      <c r="C75" t="s">
        <v>1342</v>
      </c>
      <c r="D75" t="s">
        <v>1343</v>
      </c>
      <c r="E75" t="s">
        <v>1483</v>
      </c>
    </row>
    <row r="76" spans="1:5" x14ac:dyDescent="0.25">
      <c r="A76">
        <v>75</v>
      </c>
      <c r="B76" t="s">
        <v>3</v>
      </c>
      <c r="C76" t="s">
        <v>1342</v>
      </c>
      <c r="D76" t="s">
        <v>1343</v>
      </c>
      <c r="E76" t="s">
        <v>1484</v>
      </c>
    </row>
    <row r="77" spans="1:5" x14ac:dyDescent="0.25">
      <c r="A77">
        <v>76</v>
      </c>
      <c r="B77" t="s">
        <v>4</v>
      </c>
      <c r="C77" t="s">
        <v>1342</v>
      </c>
      <c r="D77" t="s">
        <v>677</v>
      </c>
      <c r="E77" t="s">
        <v>1485</v>
      </c>
    </row>
    <row r="78" spans="1:5" x14ac:dyDescent="0.25">
      <c r="A78">
        <v>77</v>
      </c>
      <c r="B78" t="s">
        <v>4</v>
      </c>
      <c r="C78" t="s">
        <v>1342</v>
      </c>
      <c r="D78" t="s">
        <v>677</v>
      </c>
      <c r="E78" t="s">
        <v>1486</v>
      </c>
    </row>
    <row r="79" spans="1:5" x14ac:dyDescent="0.25">
      <c r="A79">
        <v>78</v>
      </c>
      <c r="B79" t="s">
        <v>4</v>
      </c>
      <c r="C79" t="s">
        <v>1342</v>
      </c>
      <c r="D79" t="s">
        <v>845</v>
      </c>
      <c r="E79" t="s">
        <v>669</v>
      </c>
    </row>
    <row r="80" spans="1:5" x14ac:dyDescent="0.25">
      <c r="A80">
        <v>79</v>
      </c>
      <c r="B80" t="s">
        <v>4</v>
      </c>
      <c r="C80" t="s">
        <v>1342</v>
      </c>
      <c r="D80" t="s">
        <v>845</v>
      </c>
      <c r="E80" t="s">
        <v>1450</v>
      </c>
    </row>
    <row r="81" spans="1:5" x14ac:dyDescent="0.25">
      <c r="A81">
        <v>80</v>
      </c>
      <c r="B81" t="s">
        <v>4</v>
      </c>
      <c r="C81" t="s">
        <v>1342</v>
      </c>
      <c r="D81" t="s">
        <v>1343</v>
      </c>
      <c r="E81" t="s">
        <v>1487</v>
      </c>
    </row>
    <row r="82" spans="1:5" x14ac:dyDescent="0.25">
      <c r="A82">
        <v>81</v>
      </c>
      <c r="B82" t="s">
        <v>4</v>
      </c>
      <c r="C82" t="s">
        <v>1342</v>
      </c>
      <c r="D82" t="s">
        <v>677</v>
      </c>
      <c r="E82" t="s">
        <v>1488</v>
      </c>
    </row>
    <row r="83" spans="1:5" x14ac:dyDescent="0.25">
      <c r="A83">
        <v>82</v>
      </c>
      <c r="B83" t="s">
        <v>4</v>
      </c>
      <c r="C83" t="s">
        <v>1342</v>
      </c>
      <c r="D83" t="s">
        <v>1343</v>
      </c>
      <c r="E83" t="s">
        <v>1472</v>
      </c>
    </row>
    <row r="84" spans="1:5" x14ac:dyDescent="0.25">
      <c r="A84">
        <v>83</v>
      </c>
      <c r="B84" t="s">
        <v>4</v>
      </c>
      <c r="C84" t="s">
        <v>1342</v>
      </c>
      <c r="D84" t="s">
        <v>677</v>
      </c>
      <c r="E84" t="s">
        <v>1489</v>
      </c>
    </row>
    <row r="85" spans="1:5" x14ac:dyDescent="0.25">
      <c r="A85">
        <v>84</v>
      </c>
      <c r="B85" t="s">
        <v>4</v>
      </c>
      <c r="C85" t="s">
        <v>1342</v>
      </c>
      <c r="D85" t="s">
        <v>1343</v>
      </c>
      <c r="E85" t="s">
        <v>1469</v>
      </c>
    </row>
    <row r="86" spans="1:5" x14ac:dyDescent="0.25">
      <c r="A86">
        <v>85</v>
      </c>
      <c r="B86" t="s">
        <v>4</v>
      </c>
      <c r="C86" t="s">
        <v>665</v>
      </c>
      <c r="D86" t="s">
        <v>1348</v>
      </c>
      <c r="E86" t="s">
        <v>1483</v>
      </c>
    </row>
    <row r="87" spans="1:5" x14ac:dyDescent="0.25">
      <c r="A87">
        <v>86</v>
      </c>
      <c r="B87" t="s">
        <v>4</v>
      </c>
      <c r="C87" t="s">
        <v>665</v>
      </c>
      <c r="D87" t="s">
        <v>1344</v>
      </c>
      <c r="E87" t="s">
        <v>1490</v>
      </c>
    </row>
    <row r="88" spans="1:5" x14ac:dyDescent="0.25">
      <c r="A88">
        <v>87</v>
      </c>
      <c r="B88" t="s">
        <v>4</v>
      </c>
      <c r="C88" t="s">
        <v>665</v>
      </c>
      <c r="D88" t="s">
        <v>1344</v>
      </c>
      <c r="E88" t="s">
        <v>1491</v>
      </c>
    </row>
    <row r="89" spans="1:5" x14ac:dyDescent="0.25">
      <c r="A89">
        <v>88</v>
      </c>
      <c r="B89" t="s">
        <v>4</v>
      </c>
      <c r="C89" t="s">
        <v>665</v>
      </c>
      <c r="D89" t="s">
        <v>1345</v>
      </c>
      <c r="E89" t="s">
        <v>1432</v>
      </c>
    </row>
    <row r="90" spans="1:5" x14ac:dyDescent="0.25">
      <c r="A90">
        <v>89</v>
      </c>
      <c r="B90" t="s">
        <v>4</v>
      </c>
      <c r="C90" t="s">
        <v>665</v>
      </c>
      <c r="D90" t="s">
        <v>1345</v>
      </c>
      <c r="E90" t="s">
        <v>1492</v>
      </c>
    </row>
    <row r="91" spans="1:5" x14ac:dyDescent="0.25">
      <c r="A91">
        <v>90</v>
      </c>
      <c r="B91" t="s">
        <v>4</v>
      </c>
      <c r="C91" t="s">
        <v>665</v>
      </c>
      <c r="D91" t="s">
        <v>1349</v>
      </c>
      <c r="E91" t="s">
        <v>1349</v>
      </c>
    </row>
    <row r="92" spans="1:5" x14ac:dyDescent="0.25">
      <c r="A92">
        <v>91</v>
      </c>
      <c r="B92" t="s">
        <v>4</v>
      </c>
      <c r="C92" t="s">
        <v>665</v>
      </c>
      <c r="D92" t="s">
        <v>1347</v>
      </c>
      <c r="E92" t="s">
        <v>1493</v>
      </c>
    </row>
    <row r="93" spans="1:5" x14ac:dyDescent="0.25">
      <c r="A93">
        <v>92</v>
      </c>
      <c r="B93" t="s">
        <v>4</v>
      </c>
      <c r="C93" t="s">
        <v>665</v>
      </c>
      <c r="D93" t="s">
        <v>1347</v>
      </c>
      <c r="E93" t="s">
        <v>1436</v>
      </c>
    </row>
    <row r="94" spans="1:5" x14ac:dyDescent="0.25">
      <c r="A94">
        <v>93</v>
      </c>
      <c r="B94" t="s">
        <v>4</v>
      </c>
      <c r="C94" t="s">
        <v>665</v>
      </c>
      <c r="D94" t="s">
        <v>1347</v>
      </c>
      <c r="E94" t="s">
        <v>1494</v>
      </c>
    </row>
    <row r="95" spans="1:5" x14ac:dyDescent="0.25">
      <c r="A95">
        <v>94</v>
      </c>
      <c r="B95" t="s">
        <v>4</v>
      </c>
      <c r="C95" t="s">
        <v>665</v>
      </c>
      <c r="D95" t="s">
        <v>1346</v>
      </c>
      <c r="E95" t="s">
        <v>1459</v>
      </c>
    </row>
    <row r="96" spans="1:5" x14ac:dyDescent="0.25">
      <c r="A96">
        <v>95</v>
      </c>
      <c r="B96" t="s">
        <v>4</v>
      </c>
      <c r="C96" t="s">
        <v>1342</v>
      </c>
      <c r="D96" t="s">
        <v>1343</v>
      </c>
      <c r="E96" t="s">
        <v>1343</v>
      </c>
    </row>
    <row r="97" spans="1:5" x14ac:dyDescent="0.25">
      <c r="A97">
        <v>96</v>
      </c>
      <c r="B97" t="s">
        <v>4</v>
      </c>
      <c r="C97" t="s">
        <v>1342</v>
      </c>
      <c r="D97" t="s">
        <v>1343</v>
      </c>
      <c r="E97" t="s">
        <v>1495</v>
      </c>
    </row>
    <row r="98" spans="1:5" x14ac:dyDescent="0.25">
      <c r="A98">
        <v>97</v>
      </c>
      <c r="B98" t="s">
        <v>4</v>
      </c>
      <c r="C98" t="s">
        <v>1342</v>
      </c>
      <c r="D98" t="s">
        <v>1343</v>
      </c>
      <c r="E98" t="s">
        <v>1343</v>
      </c>
    </row>
    <row r="99" spans="1:5" x14ac:dyDescent="0.25">
      <c r="A99">
        <v>98</v>
      </c>
      <c r="B99" t="s">
        <v>4</v>
      </c>
      <c r="C99" t="s">
        <v>1342</v>
      </c>
      <c r="D99" t="s">
        <v>1343</v>
      </c>
      <c r="E99" t="s">
        <v>1496</v>
      </c>
    </row>
    <row r="100" spans="1:5" x14ac:dyDescent="0.25">
      <c r="A100">
        <v>99</v>
      </c>
      <c r="B100" t="s">
        <v>4</v>
      </c>
      <c r="C100" t="s">
        <v>1342</v>
      </c>
      <c r="D100" t="s">
        <v>1343</v>
      </c>
      <c r="E100" t="s">
        <v>1497</v>
      </c>
    </row>
    <row r="101" spans="1:5" x14ac:dyDescent="0.25">
      <c r="A101">
        <v>100</v>
      </c>
      <c r="B101" t="s">
        <v>4</v>
      </c>
      <c r="C101" t="s">
        <v>1342</v>
      </c>
      <c r="D101" t="s">
        <v>1343</v>
      </c>
      <c r="E101" t="s">
        <v>1496</v>
      </c>
    </row>
    <row r="102" spans="1:5" x14ac:dyDescent="0.25">
      <c r="A102">
        <v>101</v>
      </c>
      <c r="B102" t="s">
        <v>5</v>
      </c>
      <c r="C102" t="s">
        <v>1342</v>
      </c>
      <c r="D102" t="s">
        <v>677</v>
      </c>
      <c r="E102" t="s">
        <v>1486</v>
      </c>
    </row>
    <row r="103" spans="1:5" x14ac:dyDescent="0.25">
      <c r="A103">
        <v>102</v>
      </c>
      <c r="B103" t="s">
        <v>5</v>
      </c>
      <c r="C103" t="s">
        <v>1342</v>
      </c>
      <c r="D103" t="s">
        <v>677</v>
      </c>
      <c r="E103" t="s">
        <v>1486</v>
      </c>
    </row>
    <row r="104" spans="1:5" x14ac:dyDescent="0.25">
      <c r="A104">
        <v>103</v>
      </c>
      <c r="B104" t="s">
        <v>5</v>
      </c>
      <c r="C104" t="s">
        <v>1342</v>
      </c>
      <c r="D104" t="s">
        <v>677</v>
      </c>
      <c r="E104" t="s">
        <v>1463</v>
      </c>
    </row>
    <row r="105" spans="1:5" x14ac:dyDescent="0.25">
      <c r="A105">
        <v>104</v>
      </c>
      <c r="B105" t="s">
        <v>5</v>
      </c>
      <c r="C105" t="s">
        <v>1342</v>
      </c>
      <c r="D105" t="s">
        <v>845</v>
      </c>
      <c r="E105" t="s">
        <v>669</v>
      </c>
    </row>
    <row r="106" spans="1:5" x14ac:dyDescent="0.25">
      <c r="A106">
        <v>105</v>
      </c>
      <c r="B106" t="s">
        <v>5</v>
      </c>
      <c r="C106" t="s">
        <v>1342</v>
      </c>
      <c r="D106" t="s">
        <v>1343</v>
      </c>
      <c r="E106" t="s">
        <v>1468</v>
      </c>
    </row>
    <row r="107" spans="1:5" x14ac:dyDescent="0.25">
      <c r="A107">
        <v>106</v>
      </c>
      <c r="B107" t="s">
        <v>5</v>
      </c>
      <c r="C107" t="s">
        <v>1342</v>
      </c>
      <c r="D107" t="s">
        <v>1343</v>
      </c>
      <c r="E107" t="s">
        <v>1498</v>
      </c>
    </row>
    <row r="108" spans="1:5" x14ac:dyDescent="0.25">
      <c r="A108">
        <v>107</v>
      </c>
      <c r="B108" t="s">
        <v>5</v>
      </c>
      <c r="C108" t="s">
        <v>1342</v>
      </c>
      <c r="D108" t="s">
        <v>1343</v>
      </c>
      <c r="E108" t="s">
        <v>1499</v>
      </c>
    </row>
    <row r="109" spans="1:5" x14ac:dyDescent="0.25">
      <c r="A109">
        <v>108</v>
      </c>
      <c r="B109" t="s">
        <v>5</v>
      </c>
      <c r="C109" t="s">
        <v>1342</v>
      </c>
      <c r="D109" t="s">
        <v>1343</v>
      </c>
      <c r="E109" t="s">
        <v>681</v>
      </c>
    </row>
    <row r="110" spans="1:5" x14ac:dyDescent="0.25">
      <c r="A110">
        <v>109</v>
      </c>
      <c r="B110" t="s">
        <v>5</v>
      </c>
      <c r="C110" t="s">
        <v>1342</v>
      </c>
      <c r="D110" t="s">
        <v>677</v>
      </c>
      <c r="E110" t="s">
        <v>1488</v>
      </c>
    </row>
    <row r="111" spans="1:5" x14ac:dyDescent="0.25">
      <c r="A111">
        <v>110</v>
      </c>
      <c r="B111" t="s">
        <v>5</v>
      </c>
      <c r="C111" t="s">
        <v>665</v>
      </c>
      <c r="D111" t="s">
        <v>1344</v>
      </c>
      <c r="E111" t="s">
        <v>1500</v>
      </c>
    </row>
    <row r="112" spans="1:5" x14ac:dyDescent="0.25">
      <c r="A112">
        <v>111</v>
      </c>
      <c r="B112" t="s">
        <v>5</v>
      </c>
      <c r="C112" t="s">
        <v>665</v>
      </c>
      <c r="D112" t="s">
        <v>1344</v>
      </c>
      <c r="E112" t="s">
        <v>1454</v>
      </c>
    </row>
    <row r="113" spans="1:5" x14ac:dyDescent="0.25">
      <c r="A113">
        <v>112</v>
      </c>
      <c r="B113" t="s">
        <v>5</v>
      </c>
      <c r="C113" t="s">
        <v>665</v>
      </c>
      <c r="D113" t="s">
        <v>1344</v>
      </c>
      <c r="E113" t="s">
        <v>1490</v>
      </c>
    </row>
    <row r="114" spans="1:5" x14ac:dyDescent="0.25">
      <c r="A114">
        <v>113</v>
      </c>
      <c r="B114" t="s">
        <v>5</v>
      </c>
      <c r="C114" t="s">
        <v>665</v>
      </c>
      <c r="D114" t="s">
        <v>1345</v>
      </c>
      <c r="E114" t="s">
        <v>1501</v>
      </c>
    </row>
    <row r="115" spans="1:5" x14ac:dyDescent="0.25">
      <c r="A115">
        <v>114</v>
      </c>
      <c r="B115" t="s">
        <v>5</v>
      </c>
      <c r="C115" t="s">
        <v>665</v>
      </c>
      <c r="D115" t="s">
        <v>1345</v>
      </c>
      <c r="E115" t="s">
        <v>1502</v>
      </c>
    </row>
    <row r="116" spans="1:5" x14ac:dyDescent="0.25">
      <c r="A116">
        <v>115</v>
      </c>
      <c r="B116" t="s">
        <v>5</v>
      </c>
      <c r="C116" t="s">
        <v>665</v>
      </c>
      <c r="D116" t="s">
        <v>1345</v>
      </c>
      <c r="E116" t="s">
        <v>1503</v>
      </c>
    </row>
    <row r="117" spans="1:5" x14ac:dyDescent="0.25">
      <c r="A117">
        <v>116</v>
      </c>
      <c r="B117" t="s">
        <v>5</v>
      </c>
      <c r="C117" t="s">
        <v>665</v>
      </c>
      <c r="D117" t="s">
        <v>1347</v>
      </c>
      <c r="E117" t="s">
        <v>1435</v>
      </c>
    </row>
    <row r="118" spans="1:5" x14ac:dyDescent="0.25">
      <c r="A118">
        <v>117</v>
      </c>
      <c r="B118" t="s">
        <v>5</v>
      </c>
      <c r="C118" t="s">
        <v>665</v>
      </c>
      <c r="D118" t="s">
        <v>1347</v>
      </c>
      <c r="E118" t="s">
        <v>1493</v>
      </c>
    </row>
    <row r="119" spans="1:5" x14ac:dyDescent="0.25">
      <c r="A119">
        <v>118</v>
      </c>
      <c r="B119" t="s">
        <v>5</v>
      </c>
      <c r="C119" t="s">
        <v>665</v>
      </c>
      <c r="D119" t="s">
        <v>1346</v>
      </c>
      <c r="E119" t="s">
        <v>1459</v>
      </c>
    </row>
    <row r="120" spans="1:5" x14ac:dyDescent="0.25">
      <c r="A120">
        <v>119</v>
      </c>
      <c r="B120" t="s">
        <v>5</v>
      </c>
      <c r="C120" t="s">
        <v>665</v>
      </c>
      <c r="D120" t="s">
        <v>1346</v>
      </c>
      <c r="E120" t="s">
        <v>1479</v>
      </c>
    </row>
    <row r="121" spans="1:5" x14ac:dyDescent="0.25">
      <c r="A121">
        <v>120</v>
      </c>
      <c r="B121" t="s">
        <v>5</v>
      </c>
      <c r="C121" t="s">
        <v>1342</v>
      </c>
      <c r="D121" t="s">
        <v>1343</v>
      </c>
      <c r="E121" t="s">
        <v>1343</v>
      </c>
    </row>
    <row r="122" spans="1:5" x14ac:dyDescent="0.25">
      <c r="A122">
        <v>121</v>
      </c>
      <c r="B122" t="s">
        <v>5</v>
      </c>
      <c r="C122" t="s">
        <v>1342</v>
      </c>
      <c r="D122" t="s">
        <v>1343</v>
      </c>
      <c r="E122" t="s">
        <v>1343</v>
      </c>
    </row>
    <row r="123" spans="1:5" x14ac:dyDescent="0.25">
      <c r="A123">
        <v>122</v>
      </c>
      <c r="B123" t="s">
        <v>5</v>
      </c>
      <c r="C123" t="s">
        <v>1342</v>
      </c>
      <c r="D123" t="s">
        <v>1343</v>
      </c>
      <c r="E123" t="s">
        <v>1343</v>
      </c>
    </row>
    <row r="124" spans="1:5" x14ac:dyDescent="0.25">
      <c r="A124">
        <v>123</v>
      </c>
      <c r="B124" t="s">
        <v>5</v>
      </c>
      <c r="C124" t="s">
        <v>1342</v>
      </c>
      <c r="D124" t="s">
        <v>1343</v>
      </c>
      <c r="E124" t="s">
        <v>1343</v>
      </c>
    </row>
    <row r="125" spans="1:5" x14ac:dyDescent="0.25">
      <c r="A125">
        <v>124</v>
      </c>
      <c r="B125" t="s">
        <v>5</v>
      </c>
      <c r="C125" t="s">
        <v>1342</v>
      </c>
      <c r="D125" t="s">
        <v>1343</v>
      </c>
      <c r="E125" t="s">
        <v>1504</v>
      </c>
    </row>
    <row r="126" spans="1:5" x14ac:dyDescent="0.25">
      <c r="A126">
        <v>125</v>
      </c>
      <c r="B126" t="s">
        <v>5</v>
      </c>
      <c r="C126" t="s">
        <v>1342</v>
      </c>
      <c r="D126" t="s">
        <v>1343</v>
      </c>
      <c r="E126" t="s">
        <v>1496</v>
      </c>
    </row>
  </sheetData>
  <autoFilter ref="B1:E126" xr:uid="{00FA4872-50E4-4125-BFAD-6AC26777B260}">
    <sortState xmlns:xlrd2="http://schemas.microsoft.com/office/spreadsheetml/2017/richdata2" ref="B2:E126">
      <sortCondition ref="B1:B126"/>
    </sortState>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AEEFC-4D1B-46E5-BA92-7514CA8854CD}">
  <sheetPr>
    <tabColor theme="7" tint="0.79998168889431442"/>
  </sheetPr>
  <dimension ref="A1:AD251"/>
  <sheetViews>
    <sheetView topLeftCell="H1" workbookViewId="0">
      <selection activeCell="F31" sqref="F31"/>
    </sheetView>
  </sheetViews>
  <sheetFormatPr defaultRowHeight="15" x14ac:dyDescent="0.25"/>
  <cols>
    <col min="3" max="4" width="23.140625" bestFit="1" customWidth="1"/>
    <col min="5" max="5" width="33.42578125" bestFit="1" customWidth="1"/>
    <col min="6" max="6" width="49" bestFit="1" customWidth="1"/>
    <col min="11" max="11" width="24.140625" bestFit="1" customWidth="1"/>
    <col min="12" max="12" width="23.140625" bestFit="1" customWidth="1"/>
    <col min="13" max="17" width="6.7109375" bestFit="1" customWidth="1"/>
    <col min="18" max="18" width="11.28515625" bestFit="1" customWidth="1"/>
    <col min="22" max="22" width="24.42578125" bestFit="1" customWidth="1"/>
    <col min="23" max="23" width="23.140625" bestFit="1" customWidth="1"/>
  </cols>
  <sheetData>
    <row r="1" spans="1:30" x14ac:dyDescent="0.25">
      <c r="A1" t="s">
        <v>385</v>
      </c>
      <c r="B1" t="s">
        <v>1505</v>
      </c>
      <c r="C1" t="s">
        <v>22</v>
      </c>
      <c r="D1" t="s">
        <v>22</v>
      </c>
      <c r="E1" t="s">
        <v>1506</v>
      </c>
      <c r="F1" t="s">
        <v>1507</v>
      </c>
    </row>
    <row r="2" spans="1:30" x14ac:dyDescent="0.25">
      <c r="A2" t="s">
        <v>4</v>
      </c>
      <c r="B2">
        <v>6</v>
      </c>
      <c r="C2" t="s">
        <v>403</v>
      </c>
      <c r="D2" t="s">
        <v>415</v>
      </c>
      <c r="E2" t="s">
        <v>415</v>
      </c>
      <c r="F2" t="s">
        <v>1508</v>
      </c>
    </row>
    <row r="3" spans="1:30" x14ac:dyDescent="0.25">
      <c r="A3" t="s">
        <v>3</v>
      </c>
      <c r="B3">
        <v>25</v>
      </c>
      <c r="C3" t="s">
        <v>403</v>
      </c>
      <c r="D3" t="s">
        <v>415</v>
      </c>
      <c r="E3" t="s">
        <v>415</v>
      </c>
      <c r="F3" t="s">
        <v>1509</v>
      </c>
      <c r="K3" t="s">
        <v>1510</v>
      </c>
      <c r="L3" t="s">
        <v>25</v>
      </c>
    </row>
    <row r="4" spans="1:30" x14ac:dyDescent="0.25">
      <c r="A4" t="s">
        <v>5</v>
      </c>
      <c r="B4">
        <v>2</v>
      </c>
      <c r="C4" t="s">
        <v>390</v>
      </c>
      <c r="D4" t="s">
        <v>1350</v>
      </c>
      <c r="E4" t="s">
        <v>1511</v>
      </c>
      <c r="F4" t="s">
        <v>1512</v>
      </c>
      <c r="K4" t="s">
        <v>31</v>
      </c>
      <c r="L4" t="s">
        <v>1</v>
      </c>
      <c r="M4" t="s">
        <v>2</v>
      </c>
      <c r="N4" t="s">
        <v>3</v>
      </c>
      <c r="O4" t="s">
        <v>4</v>
      </c>
      <c r="P4" t="s">
        <v>5</v>
      </c>
      <c r="Q4" t="s">
        <v>32</v>
      </c>
      <c r="R4" t="s">
        <v>1341</v>
      </c>
    </row>
    <row r="5" spans="1:30" x14ac:dyDescent="0.25">
      <c r="A5" t="s">
        <v>5</v>
      </c>
      <c r="B5">
        <v>3</v>
      </c>
      <c r="C5" t="s">
        <v>390</v>
      </c>
      <c r="D5" t="s">
        <v>1350</v>
      </c>
      <c r="E5" t="s">
        <v>1511</v>
      </c>
      <c r="F5" t="s">
        <v>1513</v>
      </c>
      <c r="K5" s="18" t="s">
        <v>403</v>
      </c>
      <c r="L5">
        <v>23</v>
      </c>
      <c r="M5">
        <v>23</v>
      </c>
      <c r="N5">
        <v>20</v>
      </c>
      <c r="O5">
        <v>12</v>
      </c>
      <c r="P5">
        <v>19</v>
      </c>
      <c r="Q5">
        <v>97</v>
      </c>
      <c r="R5" s="48">
        <f t="shared" ref="R5:R13" si="0">+Q5/5</f>
        <v>19.399999999999999</v>
      </c>
    </row>
    <row r="6" spans="1:30" x14ac:dyDescent="0.25">
      <c r="A6" t="s">
        <v>5</v>
      </c>
      <c r="B6">
        <v>4</v>
      </c>
      <c r="C6" t="s">
        <v>390</v>
      </c>
      <c r="D6" t="s">
        <v>1350</v>
      </c>
      <c r="E6" t="s">
        <v>1511</v>
      </c>
      <c r="F6" t="s">
        <v>1514</v>
      </c>
      <c r="K6" s="18" t="s">
        <v>1359</v>
      </c>
      <c r="L6">
        <v>18</v>
      </c>
      <c r="M6">
        <v>18</v>
      </c>
      <c r="N6">
        <v>15</v>
      </c>
      <c r="O6">
        <v>32</v>
      </c>
      <c r="P6">
        <v>13</v>
      </c>
      <c r="Q6">
        <v>96</v>
      </c>
      <c r="R6" s="48">
        <f t="shared" si="0"/>
        <v>19.2</v>
      </c>
    </row>
    <row r="7" spans="1:30" x14ac:dyDescent="0.25">
      <c r="A7" t="s">
        <v>5</v>
      </c>
      <c r="B7">
        <v>6</v>
      </c>
      <c r="C7" t="s">
        <v>390</v>
      </c>
      <c r="D7" t="s">
        <v>1350</v>
      </c>
      <c r="E7" t="s">
        <v>1511</v>
      </c>
      <c r="F7" t="s">
        <v>1515</v>
      </c>
      <c r="K7" s="18" t="s">
        <v>390</v>
      </c>
      <c r="L7">
        <v>9</v>
      </c>
      <c r="M7">
        <v>9</v>
      </c>
      <c r="N7">
        <v>15</v>
      </c>
      <c r="O7">
        <v>6</v>
      </c>
      <c r="P7">
        <v>18</v>
      </c>
      <c r="Q7">
        <v>57</v>
      </c>
      <c r="R7" s="48">
        <f t="shared" si="0"/>
        <v>11.4</v>
      </c>
      <c r="W7" s="49" t="s">
        <v>1340</v>
      </c>
      <c r="X7" s="50" t="s">
        <v>1</v>
      </c>
      <c r="Y7" s="50" t="s">
        <v>2</v>
      </c>
      <c r="Z7" s="50" t="s">
        <v>3</v>
      </c>
      <c r="AA7" s="50" t="s">
        <v>4</v>
      </c>
      <c r="AB7" s="50" t="s">
        <v>5</v>
      </c>
      <c r="AC7" s="50" t="s">
        <v>33</v>
      </c>
      <c r="AD7" s="50" t="s">
        <v>1341</v>
      </c>
    </row>
    <row r="8" spans="1:30" x14ac:dyDescent="0.25">
      <c r="A8" t="s">
        <v>5</v>
      </c>
      <c r="B8">
        <v>11</v>
      </c>
      <c r="C8" t="s">
        <v>390</v>
      </c>
      <c r="D8" t="s">
        <v>1350</v>
      </c>
      <c r="E8" t="s">
        <v>1511</v>
      </c>
      <c r="F8" t="s">
        <v>1516</v>
      </c>
      <c r="K8" s="18" t="s">
        <v>32</v>
      </c>
      <c r="L8">
        <v>50</v>
      </c>
      <c r="M8">
        <v>50</v>
      </c>
      <c r="N8">
        <v>50</v>
      </c>
      <c r="O8">
        <v>50</v>
      </c>
      <c r="P8">
        <v>50</v>
      </c>
      <c r="Q8">
        <v>250</v>
      </c>
      <c r="R8" s="48">
        <f t="shared" si="0"/>
        <v>50</v>
      </c>
      <c r="W8" s="18" t="s">
        <v>403</v>
      </c>
      <c r="X8" s="20">
        <v>23</v>
      </c>
      <c r="Y8" s="20">
        <v>23</v>
      </c>
      <c r="Z8" s="20">
        <v>20</v>
      </c>
      <c r="AA8" s="20">
        <v>12</v>
      </c>
      <c r="AB8" s="20">
        <v>19</v>
      </c>
      <c r="AC8" s="20">
        <v>97</v>
      </c>
      <c r="AD8" s="22">
        <f>+AC8/5</f>
        <v>19.399999999999999</v>
      </c>
    </row>
    <row r="9" spans="1:30" x14ac:dyDescent="0.25">
      <c r="A9" t="s">
        <v>5</v>
      </c>
      <c r="B9">
        <v>13</v>
      </c>
      <c r="C9" t="s">
        <v>390</v>
      </c>
      <c r="D9" t="s">
        <v>1350</v>
      </c>
      <c r="E9" t="s">
        <v>1511</v>
      </c>
      <c r="F9" t="s">
        <v>1517</v>
      </c>
      <c r="R9" s="48">
        <f t="shared" si="0"/>
        <v>0</v>
      </c>
      <c r="W9" s="18" t="s">
        <v>1359</v>
      </c>
      <c r="X9" s="20">
        <v>18</v>
      </c>
      <c r="Y9" s="20">
        <v>18</v>
      </c>
      <c r="Z9" s="20">
        <v>15</v>
      </c>
      <c r="AA9" s="20">
        <v>32</v>
      </c>
      <c r="AB9" s="20">
        <v>13</v>
      </c>
      <c r="AC9" s="20">
        <v>96</v>
      </c>
      <c r="AD9" s="22">
        <f>+AC9/5</f>
        <v>19.2</v>
      </c>
    </row>
    <row r="10" spans="1:30" x14ac:dyDescent="0.25">
      <c r="A10" t="s">
        <v>5</v>
      </c>
      <c r="B10">
        <v>16</v>
      </c>
      <c r="C10" t="s">
        <v>390</v>
      </c>
      <c r="D10" t="s">
        <v>1350</v>
      </c>
      <c r="E10" t="s">
        <v>1511</v>
      </c>
      <c r="F10" t="s">
        <v>1518</v>
      </c>
      <c r="R10" s="48">
        <f t="shared" si="0"/>
        <v>0</v>
      </c>
      <c r="W10" s="18" t="s">
        <v>390</v>
      </c>
      <c r="X10" s="20">
        <v>9</v>
      </c>
      <c r="Y10" s="20">
        <v>9</v>
      </c>
      <c r="Z10" s="20">
        <v>15</v>
      </c>
      <c r="AA10" s="20">
        <v>6</v>
      </c>
      <c r="AB10" s="20">
        <v>18</v>
      </c>
      <c r="AC10" s="20">
        <v>57</v>
      </c>
      <c r="AD10" s="22">
        <f>+AC10/5</f>
        <v>11.4</v>
      </c>
    </row>
    <row r="11" spans="1:30" x14ac:dyDescent="0.25">
      <c r="A11" t="s">
        <v>2</v>
      </c>
      <c r="B11">
        <v>2</v>
      </c>
      <c r="C11" t="s">
        <v>390</v>
      </c>
      <c r="D11" t="s">
        <v>391</v>
      </c>
      <c r="E11" t="s">
        <v>391</v>
      </c>
      <c r="F11" t="s">
        <v>1519</v>
      </c>
      <c r="R11" s="48">
        <f t="shared" si="0"/>
        <v>0</v>
      </c>
      <c r="W11" s="51" t="s">
        <v>32</v>
      </c>
      <c r="X11" s="52">
        <v>50</v>
      </c>
      <c r="Y11" s="52">
        <v>50</v>
      </c>
      <c r="Z11" s="52">
        <v>50</v>
      </c>
      <c r="AA11" s="52">
        <v>50</v>
      </c>
      <c r="AB11" s="52">
        <v>50</v>
      </c>
      <c r="AC11" s="52">
        <v>250</v>
      </c>
      <c r="AD11" s="52">
        <f>+AC11/5</f>
        <v>50</v>
      </c>
    </row>
    <row r="12" spans="1:30" x14ac:dyDescent="0.25">
      <c r="A12" t="s">
        <v>2</v>
      </c>
      <c r="B12">
        <v>7</v>
      </c>
      <c r="C12" t="s">
        <v>390</v>
      </c>
      <c r="D12" t="s">
        <v>391</v>
      </c>
      <c r="E12" t="s">
        <v>391</v>
      </c>
      <c r="F12" t="s">
        <v>1519</v>
      </c>
      <c r="R12" s="48">
        <f t="shared" si="0"/>
        <v>0</v>
      </c>
    </row>
    <row r="13" spans="1:30" x14ac:dyDescent="0.25">
      <c r="A13" t="s">
        <v>2</v>
      </c>
      <c r="B13">
        <v>13</v>
      </c>
      <c r="C13" t="s">
        <v>390</v>
      </c>
      <c r="D13" t="s">
        <v>391</v>
      </c>
      <c r="E13" t="s">
        <v>391</v>
      </c>
      <c r="F13" t="s">
        <v>1519</v>
      </c>
      <c r="R13" s="48">
        <f t="shared" si="0"/>
        <v>0</v>
      </c>
    </row>
    <row r="14" spans="1:30" x14ac:dyDescent="0.25">
      <c r="A14" t="s">
        <v>2</v>
      </c>
      <c r="B14">
        <v>23</v>
      </c>
      <c r="C14" t="s">
        <v>390</v>
      </c>
      <c r="D14" t="s">
        <v>391</v>
      </c>
      <c r="E14" t="s">
        <v>391</v>
      </c>
      <c r="F14" t="s">
        <v>1519</v>
      </c>
    </row>
    <row r="15" spans="1:30" x14ac:dyDescent="0.25">
      <c r="A15" t="s">
        <v>1</v>
      </c>
      <c r="B15">
        <v>2</v>
      </c>
      <c r="C15" t="s">
        <v>390</v>
      </c>
      <c r="D15" t="s">
        <v>391</v>
      </c>
      <c r="E15" t="s">
        <v>391</v>
      </c>
      <c r="F15" t="s">
        <v>1519</v>
      </c>
    </row>
    <row r="16" spans="1:30" x14ac:dyDescent="0.25">
      <c r="A16" t="s">
        <v>1</v>
      </c>
      <c r="B16">
        <v>7</v>
      </c>
      <c r="C16" t="s">
        <v>390</v>
      </c>
      <c r="D16" t="s">
        <v>391</v>
      </c>
      <c r="E16" t="s">
        <v>391</v>
      </c>
      <c r="F16" t="s">
        <v>1519</v>
      </c>
    </row>
    <row r="17" spans="1:30" x14ac:dyDescent="0.25">
      <c r="A17" t="s">
        <v>1</v>
      </c>
      <c r="B17">
        <v>13</v>
      </c>
      <c r="C17" t="s">
        <v>390</v>
      </c>
      <c r="D17" t="s">
        <v>391</v>
      </c>
      <c r="E17" t="s">
        <v>391</v>
      </c>
      <c r="F17" t="s">
        <v>1519</v>
      </c>
      <c r="V17" s="49" t="s">
        <v>1340</v>
      </c>
      <c r="W17" s="49" t="s">
        <v>22</v>
      </c>
      <c r="X17" s="50" t="s">
        <v>1</v>
      </c>
      <c r="Y17" s="50" t="s">
        <v>2</v>
      </c>
      <c r="Z17" s="50" t="s">
        <v>3</v>
      </c>
      <c r="AA17" s="50" t="s">
        <v>4</v>
      </c>
      <c r="AB17" s="50" t="s">
        <v>5</v>
      </c>
      <c r="AC17" s="50" t="s">
        <v>33</v>
      </c>
      <c r="AD17" s="50" t="s">
        <v>1341</v>
      </c>
    </row>
    <row r="18" spans="1:30" x14ac:dyDescent="0.25">
      <c r="A18" t="s">
        <v>1</v>
      </c>
      <c r="B18">
        <v>23</v>
      </c>
      <c r="C18" t="s">
        <v>390</v>
      </c>
      <c r="D18" t="s">
        <v>391</v>
      </c>
      <c r="E18" t="s">
        <v>391</v>
      </c>
      <c r="F18" t="s">
        <v>1519</v>
      </c>
      <c r="V18" s="17" t="s">
        <v>390</v>
      </c>
      <c r="W18" t="s">
        <v>1350</v>
      </c>
      <c r="X18" s="20">
        <v>3</v>
      </c>
      <c r="Y18" s="20">
        <v>3</v>
      </c>
      <c r="Z18" s="20">
        <v>3</v>
      </c>
      <c r="AA18" s="20">
        <v>2</v>
      </c>
      <c r="AB18" s="20">
        <v>11</v>
      </c>
      <c r="AC18" s="20">
        <v>22</v>
      </c>
      <c r="AD18" s="22">
        <f t="shared" ref="AD18:AD26" si="1">+AC18/5</f>
        <v>4.4000000000000004</v>
      </c>
    </row>
    <row r="19" spans="1:30" x14ac:dyDescent="0.25">
      <c r="A19" t="s">
        <v>5</v>
      </c>
      <c r="B19">
        <v>28</v>
      </c>
      <c r="C19" t="s">
        <v>390</v>
      </c>
      <c r="D19" t="s">
        <v>391</v>
      </c>
      <c r="E19" t="s">
        <v>391</v>
      </c>
      <c r="F19" t="s">
        <v>1520</v>
      </c>
      <c r="V19" s="17"/>
      <c r="W19" t="s">
        <v>391</v>
      </c>
      <c r="X19" s="20">
        <v>4</v>
      </c>
      <c r="Y19" s="20">
        <v>4</v>
      </c>
      <c r="Z19" s="20">
        <v>7</v>
      </c>
      <c r="AA19" s="20"/>
      <c r="AB19" s="20">
        <v>3</v>
      </c>
      <c r="AC19" s="20">
        <v>18</v>
      </c>
      <c r="AD19" s="22">
        <f t="shared" si="1"/>
        <v>3.6</v>
      </c>
    </row>
    <row r="20" spans="1:30" x14ac:dyDescent="0.25">
      <c r="A20" t="s">
        <v>5</v>
      </c>
      <c r="B20">
        <v>34</v>
      </c>
      <c r="C20" t="s">
        <v>390</v>
      </c>
      <c r="D20" t="s">
        <v>391</v>
      </c>
      <c r="E20" t="s">
        <v>391</v>
      </c>
      <c r="F20" t="s">
        <v>1521</v>
      </c>
      <c r="K20" t="s">
        <v>1522</v>
      </c>
      <c r="M20" t="s">
        <v>385</v>
      </c>
      <c r="V20" s="45"/>
      <c r="W20" t="s">
        <v>1351</v>
      </c>
      <c r="X20" s="20">
        <v>2</v>
      </c>
      <c r="Y20" s="20">
        <v>2</v>
      </c>
      <c r="Z20" s="20">
        <v>5</v>
      </c>
      <c r="AA20" s="20">
        <v>4</v>
      </c>
      <c r="AB20" s="20">
        <v>4</v>
      </c>
      <c r="AC20" s="20">
        <v>17</v>
      </c>
      <c r="AD20" s="22">
        <f t="shared" si="1"/>
        <v>3.4</v>
      </c>
    </row>
    <row r="21" spans="1:30" x14ac:dyDescent="0.25">
      <c r="A21" t="s">
        <v>5</v>
      </c>
      <c r="B21">
        <v>36</v>
      </c>
      <c r="C21" t="s">
        <v>390</v>
      </c>
      <c r="D21" t="s">
        <v>391</v>
      </c>
      <c r="E21" t="s">
        <v>391</v>
      </c>
      <c r="F21" t="s">
        <v>1523</v>
      </c>
      <c r="K21" t="s">
        <v>22</v>
      </c>
      <c r="L21" t="s">
        <v>1524</v>
      </c>
      <c r="M21" t="s">
        <v>1</v>
      </c>
      <c r="N21" t="s">
        <v>2</v>
      </c>
      <c r="O21" t="s">
        <v>3</v>
      </c>
      <c r="P21" t="s">
        <v>4</v>
      </c>
      <c r="Q21" t="s">
        <v>5</v>
      </c>
      <c r="R21" t="s">
        <v>32</v>
      </c>
      <c r="S21" t="s">
        <v>1341</v>
      </c>
      <c r="V21" s="46" t="s">
        <v>1352</v>
      </c>
      <c r="W21" s="46"/>
      <c r="X21" s="53">
        <v>9</v>
      </c>
      <c r="Y21" s="53">
        <v>9</v>
      </c>
      <c r="Z21" s="53">
        <v>15</v>
      </c>
      <c r="AA21" s="53">
        <v>6</v>
      </c>
      <c r="AB21" s="53">
        <v>18</v>
      </c>
      <c r="AC21" s="53">
        <v>57</v>
      </c>
      <c r="AD21" s="54">
        <f t="shared" si="1"/>
        <v>11.4</v>
      </c>
    </row>
    <row r="22" spans="1:30" x14ac:dyDescent="0.25">
      <c r="A22" t="s">
        <v>3</v>
      </c>
      <c r="B22">
        <v>14</v>
      </c>
      <c r="C22" t="s">
        <v>390</v>
      </c>
      <c r="D22" t="s">
        <v>391</v>
      </c>
      <c r="E22" t="s">
        <v>391</v>
      </c>
      <c r="F22" t="s">
        <v>1525</v>
      </c>
      <c r="K22" t="s">
        <v>403</v>
      </c>
      <c r="L22" t="s">
        <v>1353</v>
      </c>
      <c r="M22">
        <v>4</v>
      </c>
      <c r="N22">
        <v>4</v>
      </c>
      <c r="O22">
        <v>5</v>
      </c>
      <c r="P22">
        <v>4</v>
      </c>
      <c r="Q22">
        <v>4</v>
      </c>
      <c r="R22">
        <v>21</v>
      </c>
      <c r="S22" s="48">
        <f t="shared" ref="S22:S38" si="2">+R22/5</f>
        <v>4.2</v>
      </c>
      <c r="V22" s="17" t="s">
        <v>403</v>
      </c>
      <c r="W22" t="s">
        <v>1353</v>
      </c>
      <c r="X22" s="20">
        <v>4</v>
      </c>
      <c r="Y22" s="20">
        <v>4</v>
      </c>
      <c r="Z22" s="20">
        <v>5</v>
      </c>
      <c r="AA22" s="20">
        <v>4</v>
      </c>
      <c r="AB22" s="20">
        <v>4</v>
      </c>
      <c r="AC22" s="20">
        <v>21</v>
      </c>
      <c r="AD22" s="22">
        <f t="shared" si="1"/>
        <v>4.2</v>
      </c>
    </row>
    <row r="23" spans="1:30" x14ac:dyDescent="0.25">
      <c r="A23" t="s">
        <v>3</v>
      </c>
      <c r="B23">
        <v>17</v>
      </c>
      <c r="C23" t="s">
        <v>390</v>
      </c>
      <c r="D23" t="s">
        <v>391</v>
      </c>
      <c r="E23" t="s">
        <v>391</v>
      </c>
      <c r="F23" t="s">
        <v>1526</v>
      </c>
      <c r="L23" t="s">
        <v>1354</v>
      </c>
      <c r="M23">
        <v>5</v>
      </c>
      <c r="N23">
        <v>5</v>
      </c>
      <c r="O23">
        <v>3</v>
      </c>
      <c r="Q23">
        <v>5</v>
      </c>
      <c r="R23">
        <v>18</v>
      </c>
      <c r="S23" s="48">
        <f t="shared" si="2"/>
        <v>3.6</v>
      </c>
      <c r="V23" s="17"/>
      <c r="W23" t="s">
        <v>1354</v>
      </c>
      <c r="X23" s="20">
        <v>5</v>
      </c>
      <c r="Y23" s="20">
        <v>5</v>
      </c>
      <c r="Z23" s="20">
        <v>3</v>
      </c>
      <c r="AA23" s="20"/>
      <c r="AB23" s="20">
        <v>5</v>
      </c>
      <c r="AC23" s="20">
        <v>18</v>
      </c>
      <c r="AD23" s="22">
        <f t="shared" si="1"/>
        <v>3.6</v>
      </c>
    </row>
    <row r="24" spans="1:30" x14ac:dyDescent="0.25">
      <c r="A24" t="s">
        <v>3</v>
      </c>
      <c r="B24">
        <v>21</v>
      </c>
      <c r="C24" t="s">
        <v>390</v>
      </c>
      <c r="D24" t="s">
        <v>391</v>
      </c>
      <c r="E24" t="s">
        <v>391</v>
      </c>
      <c r="F24" t="s">
        <v>1527</v>
      </c>
      <c r="L24" t="s">
        <v>1355</v>
      </c>
      <c r="O24">
        <v>6</v>
      </c>
      <c r="P24">
        <v>1</v>
      </c>
      <c r="Q24">
        <v>10</v>
      </c>
      <c r="R24">
        <v>17</v>
      </c>
      <c r="S24" s="48">
        <f t="shared" si="2"/>
        <v>3.4</v>
      </c>
      <c r="V24" s="17"/>
      <c r="W24" t="s">
        <v>1355</v>
      </c>
      <c r="X24" s="20"/>
      <c r="Y24" s="20"/>
      <c r="Z24" s="20">
        <v>6</v>
      </c>
      <c r="AA24" s="20">
        <v>1</v>
      </c>
      <c r="AB24" s="20">
        <v>10</v>
      </c>
      <c r="AC24" s="20">
        <v>17</v>
      </c>
      <c r="AD24" s="22">
        <f t="shared" si="1"/>
        <v>3.4</v>
      </c>
    </row>
    <row r="25" spans="1:30" x14ac:dyDescent="0.25">
      <c r="A25" t="s">
        <v>3</v>
      </c>
      <c r="B25">
        <v>7</v>
      </c>
      <c r="C25" t="s">
        <v>390</v>
      </c>
      <c r="D25" t="s">
        <v>391</v>
      </c>
      <c r="E25" t="s">
        <v>1528</v>
      </c>
      <c r="F25" t="s">
        <v>1529</v>
      </c>
      <c r="L25" t="s">
        <v>421</v>
      </c>
      <c r="M25">
        <v>5</v>
      </c>
      <c r="N25">
        <v>5</v>
      </c>
      <c r="O25">
        <v>5</v>
      </c>
      <c r="R25">
        <v>15</v>
      </c>
      <c r="S25" s="48">
        <f t="shared" si="2"/>
        <v>3</v>
      </c>
      <c r="V25" s="17"/>
      <c r="W25" t="s">
        <v>1356</v>
      </c>
      <c r="X25" s="20">
        <v>5</v>
      </c>
      <c r="Y25" s="20">
        <v>5</v>
      </c>
      <c r="Z25" s="20"/>
      <c r="AA25" s="20">
        <v>2</v>
      </c>
      <c r="AB25" s="20"/>
      <c r="AC25" s="20">
        <v>12</v>
      </c>
      <c r="AD25" s="22">
        <f t="shared" si="1"/>
        <v>2.4</v>
      </c>
    </row>
    <row r="26" spans="1:30" x14ac:dyDescent="0.25">
      <c r="A26" t="s">
        <v>3</v>
      </c>
      <c r="B26">
        <v>9</v>
      </c>
      <c r="C26" t="s">
        <v>390</v>
      </c>
      <c r="D26" t="s">
        <v>391</v>
      </c>
      <c r="E26" t="s">
        <v>1528</v>
      </c>
      <c r="F26" t="s">
        <v>1530</v>
      </c>
      <c r="L26" t="s">
        <v>1356</v>
      </c>
      <c r="M26">
        <v>5</v>
      </c>
      <c r="N26">
        <v>5</v>
      </c>
      <c r="P26">
        <v>2</v>
      </c>
      <c r="R26">
        <v>12</v>
      </c>
      <c r="S26" s="48">
        <f t="shared" si="2"/>
        <v>2.4</v>
      </c>
      <c r="V26" s="17"/>
      <c r="W26" t="s">
        <v>415</v>
      </c>
      <c r="X26" s="20">
        <v>4</v>
      </c>
      <c r="Y26" s="20">
        <v>4</v>
      </c>
      <c r="Z26" s="20">
        <v>1</v>
      </c>
      <c r="AA26" s="20">
        <v>1</v>
      </c>
      <c r="AB26" s="20"/>
      <c r="AC26" s="20">
        <v>10</v>
      </c>
      <c r="AD26" s="22">
        <f t="shared" si="1"/>
        <v>2</v>
      </c>
    </row>
    <row r="27" spans="1:30" x14ac:dyDescent="0.25">
      <c r="A27" t="s">
        <v>3</v>
      </c>
      <c r="B27">
        <v>15</v>
      </c>
      <c r="C27" t="s">
        <v>390</v>
      </c>
      <c r="D27" t="s">
        <v>391</v>
      </c>
      <c r="E27" t="s">
        <v>1528</v>
      </c>
      <c r="F27" t="s">
        <v>1531</v>
      </c>
      <c r="L27" t="s">
        <v>415</v>
      </c>
      <c r="M27">
        <v>4</v>
      </c>
      <c r="N27">
        <v>4</v>
      </c>
      <c r="O27">
        <v>1</v>
      </c>
      <c r="P27">
        <v>1</v>
      </c>
      <c r="R27">
        <v>10</v>
      </c>
      <c r="S27" s="48">
        <f t="shared" si="2"/>
        <v>2</v>
      </c>
      <c r="V27" s="17"/>
      <c r="W27" t="s">
        <v>421</v>
      </c>
      <c r="X27" s="20">
        <v>5</v>
      </c>
      <c r="Y27" s="20">
        <v>5</v>
      </c>
      <c r="Z27" s="20">
        <v>5</v>
      </c>
      <c r="AA27" s="20"/>
      <c r="AB27" s="20"/>
      <c r="AC27" s="20">
        <v>15</v>
      </c>
      <c r="AD27" s="22">
        <v>3</v>
      </c>
    </row>
    <row r="28" spans="1:30" x14ac:dyDescent="0.25">
      <c r="A28" t="s">
        <v>3</v>
      </c>
      <c r="B28">
        <v>18</v>
      </c>
      <c r="C28" t="s">
        <v>390</v>
      </c>
      <c r="D28" t="s">
        <v>391</v>
      </c>
      <c r="E28" t="s">
        <v>1528</v>
      </c>
      <c r="F28" t="s">
        <v>1532</v>
      </c>
      <c r="L28" t="s">
        <v>1357</v>
      </c>
      <c r="P28">
        <v>4</v>
      </c>
      <c r="R28">
        <v>4</v>
      </c>
      <c r="S28" s="48">
        <f t="shared" si="2"/>
        <v>0.8</v>
      </c>
      <c r="V28" s="45"/>
      <c r="W28" t="s">
        <v>1357</v>
      </c>
      <c r="X28" s="20"/>
      <c r="Y28" s="20"/>
      <c r="Z28" s="20"/>
      <c r="AA28" s="20">
        <v>4</v>
      </c>
      <c r="AB28" s="20"/>
      <c r="AC28" s="20">
        <v>4</v>
      </c>
      <c r="AD28" s="22">
        <f t="shared" ref="AD28:AD34" si="3">+AC28/5</f>
        <v>0.8</v>
      </c>
    </row>
    <row r="29" spans="1:30" x14ac:dyDescent="0.25">
      <c r="A29" t="s">
        <v>4</v>
      </c>
      <c r="B29">
        <v>4</v>
      </c>
      <c r="C29" t="s">
        <v>390</v>
      </c>
      <c r="D29" t="s">
        <v>1350</v>
      </c>
      <c r="E29" t="s">
        <v>1533</v>
      </c>
      <c r="F29" t="s">
        <v>1534</v>
      </c>
      <c r="K29" t="s">
        <v>1358</v>
      </c>
      <c r="M29">
        <v>23</v>
      </c>
      <c r="N29">
        <v>23</v>
      </c>
      <c r="O29">
        <v>20</v>
      </c>
      <c r="P29">
        <v>12</v>
      </c>
      <c r="Q29">
        <v>19</v>
      </c>
      <c r="R29">
        <v>97</v>
      </c>
      <c r="S29" s="48">
        <f t="shared" si="2"/>
        <v>19.399999999999999</v>
      </c>
      <c r="V29" s="46" t="s">
        <v>1358</v>
      </c>
      <c r="W29" s="46"/>
      <c r="X29" s="53">
        <v>23</v>
      </c>
      <c r="Y29" s="53">
        <v>23</v>
      </c>
      <c r="Z29" s="53">
        <v>20</v>
      </c>
      <c r="AA29" s="53">
        <v>12</v>
      </c>
      <c r="AB29" s="53">
        <v>19</v>
      </c>
      <c r="AC29" s="53">
        <v>97</v>
      </c>
      <c r="AD29" s="54">
        <f t="shared" si="3"/>
        <v>19.399999999999999</v>
      </c>
    </row>
    <row r="30" spans="1:30" x14ac:dyDescent="0.25">
      <c r="A30" t="s">
        <v>4</v>
      </c>
      <c r="B30">
        <v>12</v>
      </c>
      <c r="C30" t="s">
        <v>390</v>
      </c>
      <c r="D30" t="s">
        <v>1350</v>
      </c>
      <c r="E30" t="s">
        <v>1533</v>
      </c>
      <c r="F30" t="s">
        <v>1535</v>
      </c>
      <c r="K30" t="s">
        <v>1359</v>
      </c>
      <c r="L30" t="s">
        <v>1360</v>
      </c>
      <c r="M30">
        <v>15</v>
      </c>
      <c r="N30">
        <v>15</v>
      </c>
      <c r="O30">
        <v>15</v>
      </c>
      <c r="P30">
        <v>27</v>
      </c>
      <c r="Q30">
        <v>13</v>
      </c>
      <c r="R30">
        <v>85</v>
      </c>
      <c r="S30" s="48">
        <f t="shared" si="2"/>
        <v>17</v>
      </c>
      <c r="V30" s="17" t="s">
        <v>1359</v>
      </c>
      <c r="W30" t="s">
        <v>1360</v>
      </c>
      <c r="X30" s="20">
        <v>15</v>
      </c>
      <c r="Y30" s="20">
        <v>15</v>
      </c>
      <c r="Z30" s="20">
        <v>15</v>
      </c>
      <c r="AA30" s="20">
        <v>27</v>
      </c>
      <c r="AB30" s="20">
        <v>13</v>
      </c>
      <c r="AC30" s="20">
        <v>85</v>
      </c>
      <c r="AD30" s="22">
        <f t="shared" si="3"/>
        <v>17</v>
      </c>
    </row>
    <row r="31" spans="1:30" x14ac:dyDescent="0.25">
      <c r="A31" t="s">
        <v>3</v>
      </c>
      <c r="B31">
        <v>41</v>
      </c>
      <c r="C31" t="s">
        <v>390</v>
      </c>
      <c r="D31" t="s">
        <v>1350</v>
      </c>
      <c r="E31" t="s">
        <v>1533</v>
      </c>
      <c r="L31" t="s">
        <v>406</v>
      </c>
      <c r="M31">
        <v>3</v>
      </c>
      <c r="N31">
        <v>3</v>
      </c>
      <c r="P31">
        <v>4</v>
      </c>
      <c r="R31">
        <v>10</v>
      </c>
      <c r="S31" s="48">
        <f t="shared" si="2"/>
        <v>2</v>
      </c>
      <c r="V31" s="17"/>
      <c r="W31" t="s">
        <v>406</v>
      </c>
      <c r="X31" s="20">
        <v>3</v>
      </c>
      <c r="Y31" s="20">
        <v>3</v>
      </c>
      <c r="Z31" s="20"/>
      <c r="AA31" s="20">
        <v>4</v>
      </c>
      <c r="AB31" s="20"/>
      <c r="AC31" s="20">
        <v>10</v>
      </c>
      <c r="AD31" s="22">
        <f t="shared" si="3"/>
        <v>2</v>
      </c>
    </row>
    <row r="32" spans="1:30" x14ac:dyDescent="0.25">
      <c r="A32" t="s">
        <v>3</v>
      </c>
      <c r="B32">
        <v>42</v>
      </c>
      <c r="C32" t="s">
        <v>390</v>
      </c>
      <c r="D32" t="s">
        <v>1350</v>
      </c>
      <c r="E32" t="s">
        <v>1533</v>
      </c>
      <c r="L32" t="s">
        <v>421</v>
      </c>
      <c r="P32">
        <v>1</v>
      </c>
      <c r="R32">
        <v>1</v>
      </c>
      <c r="S32" s="48">
        <f t="shared" si="2"/>
        <v>0.2</v>
      </c>
      <c r="V32" s="45"/>
      <c r="W32" t="s">
        <v>421</v>
      </c>
      <c r="X32" s="20"/>
      <c r="Y32" s="20"/>
      <c r="Z32" s="20"/>
      <c r="AA32" s="20">
        <v>1</v>
      </c>
      <c r="AB32" s="20"/>
      <c r="AC32" s="20">
        <v>1</v>
      </c>
      <c r="AD32" s="22">
        <f t="shared" si="3"/>
        <v>0.2</v>
      </c>
    </row>
    <row r="33" spans="1:30" x14ac:dyDescent="0.25">
      <c r="A33" t="s">
        <v>3</v>
      </c>
      <c r="B33">
        <v>43</v>
      </c>
      <c r="C33" t="s">
        <v>390</v>
      </c>
      <c r="D33" t="s">
        <v>1350</v>
      </c>
      <c r="E33" t="s">
        <v>1533</v>
      </c>
      <c r="K33" t="s">
        <v>1361</v>
      </c>
      <c r="M33">
        <v>18</v>
      </c>
      <c r="N33">
        <v>18</v>
      </c>
      <c r="O33">
        <v>15</v>
      </c>
      <c r="P33">
        <v>32</v>
      </c>
      <c r="Q33">
        <v>13</v>
      </c>
      <c r="R33">
        <v>96</v>
      </c>
      <c r="S33" s="48">
        <f t="shared" si="2"/>
        <v>19.2</v>
      </c>
      <c r="V33" s="46" t="s">
        <v>1361</v>
      </c>
      <c r="W33" s="46"/>
      <c r="X33" s="53">
        <v>18</v>
      </c>
      <c r="Y33" s="53">
        <v>18</v>
      </c>
      <c r="Z33" s="53">
        <v>15</v>
      </c>
      <c r="AA33" s="53">
        <v>32</v>
      </c>
      <c r="AB33" s="53">
        <v>13</v>
      </c>
      <c r="AC33" s="53">
        <v>96</v>
      </c>
      <c r="AD33" s="54">
        <f t="shared" si="3"/>
        <v>19.2</v>
      </c>
    </row>
    <row r="34" spans="1:30" x14ac:dyDescent="0.25">
      <c r="A34" t="s">
        <v>2</v>
      </c>
      <c r="B34">
        <v>4</v>
      </c>
      <c r="C34" t="s">
        <v>390</v>
      </c>
      <c r="D34" t="s">
        <v>1350</v>
      </c>
      <c r="E34" t="s">
        <v>1533</v>
      </c>
      <c r="F34" t="s">
        <v>1536</v>
      </c>
      <c r="K34" t="s">
        <v>390</v>
      </c>
      <c r="L34" t="s">
        <v>1350</v>
      </c>
      <c r="M34">
        <v>3</v>
      </c>
      <c r="N34">
        <v>3</v>
      </c>
      <c r="O34">
        <v>3</v>
      </c>
      <c r="P34">
        <v>2</v>
      </c>
      <c r="Q34">
        <v>11</v>
      </c>
      <c r="R34">
        <v>22</v>
      </c>
      <c r="S34" s="48">
        <f t="shared" si="2"/>
        <v>4.4000000000000004</v>
      </c>
      <c r="V34" s="55" t="s">
        <v>32</v>
      </c>
      <c r="W34" s="55"/>
      <c r="X34" s="52">
        <v>50</v>
      </c>
      <c r="Y34" s="52">
        <v>50</v>
      </c>
      <c r="Z34" s="52">
        <v>50</v>
      </c>
      <c r="AA34" s="52">
        <v>50</v>
      </c>
      <c r="AB34" s="52">
        <v>50</v>
      </c>
      <c r="AC34" s="52">
        <v>250</v>
      </c>
      <c r="AD34" s="52">
        <f t="shared" si="3"/>
        <v>50</v>
      </c>
    </row>
    <row r="35" spans="1:30" x14ac:dyDescent="0.25">
      <c r="A35" t="s">
        <v>2</v>
      </c>
      <c r="B35">
        <v>8</v>
      </c>
      <c r="C35" t="s">
        <v>390</v>
      </c>
      <c r="D35" t="s">
        <v>1350</v>
      </c>
      <c r="E35" t="s">
        <v>1533</v>
      </c>
      <c r="F35" t="s">
        <v>1536</v>
      </c>
      <c r="L35" t="s">
        <v>391</v>
      </c>
      <c r="M35">
        <v>4</v>
      </c>
      <c r="N35">
        <v>4</v>
      </c>
      <c r="O35">
        <v>7</v>
      </c>
      <c r="Q35">
        <v>3</v>
      </c>
      <c r="R35">
        <v>18</v>
      </c>
      <c r="S35" s="48">
        <f t="shared" si="2"/>
        <v>3.6</v>
      </c>
    </row>
    <row r="36" spans="1:30" x14ac:dyDescent="0.25">
      <c r="A36" t="s">
        <v>2</v>
      </c>
      <c r="B36">
        <v>26</v>
      </c>
      <c r="C36" t="s">
        <v>390</v>
      </c>
      <c r="D36" t="s">
        <v>1350</v>
      </c>
      <c r="E36" t="s">
        <v>1533</v>
      </c>
      <c r="F36" t="s">
        <v>1536</v>
      </c>
      <c r="L36" t="s">
        <v>1351</v>
      </c>
      <c r="M36">
        <v>2</v>
      </c>
      <c r="N36">
        <v>2</v>
      </c>
      <c r="O36">
        <v>5</v>
      </c>
      <c r="P36">
        <v>4</v>
      </c>
      <c r="Q36">
        <v>4</v>
      </c>
      <c r="R36">
        <v>17</v>
      </c>
      <c r="S36" s="48">
        <f t="shared" si="2"/>
        <v>3.4</v>
      </c>
    </row>
    <row r="37" spans="1:30" x14ac:dyDescent="0.25">
      <c r="A37" t="s">
        <v>1</v>
      </c>
      <c r="B37">
        <v>4</v>
      </c>
      <c r="C37" t="s">
        <v>390</v>
      </c>
      <c r="D37" t="s">
        <v>1350</v>
      </c>
      <c r="E37" t="s">
        <v>1533</v>
      </c>
      <c r="F37" t="s">
        <v>1536</v>
      </c>
      <c r="K37" t="s">
        <v>1352</v>
      </c>
      <c r="M37">
        <v>9</v>
      </c>
      <c r="N37">
        <v>9</v>
      </c>
      <c r="O37">
        <v>15</v>
      </c>
      <c r="P37">
        <v>6</v>
      </c>
      <c r="Q37">
        <v>18</v>
      </c>
      <c r="R37">
        <v>57</v>
      </c>
      <c r="S37" s="48">
        <f t="shared" si="2"/>
        <v>11.4</v>
      </c>
    </row>
    <row r="38" spans="1:30" x14ac:dyDescent="0.25">
      <c r="A38" t="s">
        <v>1</v>
      </c>
      <c r="B38">
        <v>8</v>
      </c>
      <c r="C38" t="s">
        <v>390</v>
      </c>
      <c r="D38" t="s">
        <v>1350</v>
      </c>
      <c r="E38" t="s">
        <v>1533</v>
      </c>
      <c r="F38" t="s">
        <v>1536</v>
      </c>
      <c r="K38" t="s">
        <v>32</v>
      </c>
      <c r="M38">
        <v>50</v>
      </c>
      <c r="N38">
        <v>50</v>
      </c>
      <c r="O38">
        <v>50</v>
      </c>
      <c r="P38">
        <v>50</v>
      </c>
      <c r="Q38">
        <v>50</v>
      </c>
      <c r="R38">
        <v>250</v>
      </c>
      <c r="S38" s="48">
        <f t="shared" si="2"/>
        <v>50</v>
      </c>
    </row>
    <row r="39" spans="1:30" x14ac:dyDescent="0.25">
      <c r="A39" t="s">
        <v>1</v>
      </c>
      <c r="B39">
        <v>26</v>
      </c>
      <c r="C39" t="s">
        <v>390</v>
      </c>
      <c r="D39" t="s">
        <v>1350</v>
      </c>
      <c r="E39" t="s">
        <v>1533</v>
      </c>
      <c r="F39" t="s">
        <v>1536</v>
      </c>
    </row>
    <row r="40" spans="1:30" x14ac:dyDescent="0.25">
      <c r="A40" t="s">
        <v>5</v>
      </c>
      <c r="B40">
        <v>20</v>
      </c>
      <c r="C40" t="s">
        <v>390</v>
      </c>
      <c r="D40" t="s">
        <v>1350</v>
      </c>
      <c r="E40" t="s">
        <v>1537</v>
      </c>
      <c r="F40" t="s">
        <v>1538</v>
      </c>
    </row>
    <row r="41" spans="1:30" x14ac:dyDescent="0.25">
      <c r="A41" t="s">
        <v>5</v>
      </c>
      <c r="B41">
        <v>21</v>
      </c>
      <c r="C41" t="s">
        <v>390</v>
      </c>
      <c r="D41" t="s">
        <v>1350</v>
      </c>
      <c r="E41" t="s">
        <v>1537</v>
      </c>
      <c r="F41" t="s">
        <v>1539</v>
      </c>
    </row>
    <row r="42" spans="1:30" x14ac:dyDescent="0.25">
      <c r="A42" t="s">
        <v>5</v>
      </c>
      <c r="B42">
        <v>26</v>
      </c>
      <c r="C42" t="s">
        <v>390</v>
      </c>
      <c r="D42" t="s">
        <v>1350</v>
      </c>
      <c r="E42" t="s">
        <v>1537</v>
      </c>
      <c r="F42" t="s">
        <v>1538</v>
      </c>
    </row>
    <row r="43" spans="1:30" x14ac:dyDescent="0.25">
      <c r="A43" t="s">
        <v>5</v>
      </c>
      <c r="B43">
        <v>33</v>
      </c>
      <c r="C43" t="s">
        <v>390</v>
      </c>
      <c r="D43" t="s">
        <v>1350</v>
      </c>
      <c r="E43" t="s">
        <v>1537</v>
      </c>
      <c r="F43" t="s">
        <v>1517</v>
      </c>
    </row>
    <row r="44" spans="1:30" x14ac:dyDescent="0.25">
      <c r="A44" t="s">
        <v>5</v>
      </c>
      <c r="B44">
        <v>1</v>
      </c>
      <c r="C44" t="s">
        <v>390</v>
      </c>
      <c r="D44" t="s">
        <v>1351</v>
      </c>
      <c r="E44" t="s">
        <v>1351</v>
      </c>
      <c r="F44" t="s">
        <v>1540</v>
      </c>
    </row>
    <row r="45" spans="1:30" x14ac:dyDescent="0.25">
      <c r="A45" t="s">
        <v>5</v>
      </c>
      <c r="B45">
        <v>15</v>
      </c>
      <c r="C45" t="s">
        <v>390</v>
      </c>
      <c r="D45" t="s">
        <v>1351</v>
      </c>
      <c r="E45" t="s">
        <v>1351</v>
      </c>
      <c r="F45" t="s">
        <v>1541</v>
      </c>
    </row>
    <row r="46" spans="1:30" x14ac:dyDescent="0.25">
      <c r="A46" t="s">
        <v>5</v>
      </c>
      <c r="B46">
        <v>30</v>
      </c>
      <c r="C46" t="s">
        <v>390</v>
      </c>
      <c r="D46" t="s">
        <v>1351</v>
      </c>
      <c r="E46" t="s">
        <v>1351</v>
      </c>
      <c r="F46" t="s">
        <v>1542</v>
      </c>
    </row>
    <row r="47" spans="1:30" x14ac:dyDescent="0.25">
      <c r="A47" t="s">
        <v>5</v>
      </c>
      <c r="B47">
        <v>37</v>
      </c>
      <c r="C47" t="s">
        <v>390</v>
      </c>
      <c r="D47" t="s">
        <v>1351</v>
      </c>
      <c r="E47" t="s">
        <v>1351</v>
      </c>
      <c r="F47" t="s">
        <v>1543</v>
      </c>
    </row>
    <row r="48" spans="1:30" x14ac:dyDescent="0.25">
      <c r="A48" t="s">
        <v>3</v>
      </c>
      <c r="B48">
        <v>11</v>
      </c>
      <c r="C48" t="s">
        <v>390</v>
      </c>
      <c r="D48" t="s">
        <v>1351</v>
      </c>
      <c r="E48" t="s">
        <v>1351</v>
      </c>
      <c r="F48" t="s">
        <v>1544</v>
      </c>
    </row>
    <row r="49" spans="1:6" x14ac:dyDescent="0.25">
      <c r="A49" t="s">
        <v>3</v>
      </c>
      <c r="B49">
        <v>13</v>
      </c>
      <c r="C49" t="s">
        <v>390</v>
      </c>
      <c r="D49" t="s">
        <v>1351</v>
      </c>
      <c r="E49" t="s">
        <v>1351</v>
      </c>
      <c r="F49" t="s">
        <v>1545</v>
      </c>
    </row>
    <row r="50" spans="1:6" x14ac:dyDescent="0.25">
      <c r="A50" t="s">
        <v>3</v>
      </c>
      <c r="B50">
        <v>16</v>
      </c>
      <c r="C50" t="s">
        <v>390</v>
      </c>
      <c r="D50" t="s">
        <v>1351</v>
      </c>
      <c r="E50" t="s">
        <v>1351</v>
      </c>
      <c r="F50" t="s">
        <v>1546</v>
      </c>
    </row>
    <row r="51" spans="1:6" x14ac:dyDescent="0.25">
      <c r="A51" t="s">
        <v>4</v>
      </c>
      <c r="B51">
        <v>11</v>
      </c>
      <c r="C51" t="s">
        <v>390</v>
      </c>
      <c r="D51" t="s">
        <v>1351</v>
      </c>
      <c r="E51" t="s">
        <v>1351</v>
      </c>
      <c r="F51" t="s">
        <v>1547</v>
      </c>
    </row>
    <row r="52" spans="1:6" x14ac:dyDescent="0.25">
      <c r="A52" t="s">
        <v>4</v>
      </c>
      <c r="B52">
        <v>19</v>
      </c>
      <c r="C52" t="s">
        <v>390</v>
      </c>
      <c r="D52" t="s">
        <v>1351</v>
      </c>
      <c r="E52" t="s">
        <v>1351</v>
      </c>
      <c r="F52" t="s">
        <v>1548</v>
      </c>
    </row>
    <row r="53" spans="1:6" x14ac:dyDescent="0.25">
      <c r="A53" t="s">
        <v>4</v>
      </c>
      <c r="B53">
        <v>20</v>
      </c>
      <c r="C53" t="s">
        <v>390</v>
      </c>
      <c r="D53" t="s">
        <v>1351</v>
      </c>
      <c r="E53" t="s">
        <v>1351</v>
      </c>
      <c r="F53" t="s">
        <v>1548</v>
      </c>
    </row>
    <row r="54" spans="1:6" x14ac:dyDescent="0.25">
      <c r="A54" t="s">
        <v>4</v>
      </c>
      <c r="B54">
        <v>25</v>
      </c>
      <c r="C54" t="s">
        <v>390</v>
      </c>
      <c r="D54" t="s">
        <v>1351</v>
      </c>
      <c r="E54" t="s">
        <v>1351</v>
      </c>
      <c r="F54" t="s">
        <v>1549</v>
      </c>
    </row>
    <row r="55" spans="1:6" x14ac:dyDescent="0.25">
      <c r="A55" t="s">
        <v>3</v>
      </c>
      <c r="B55">
        <v>49</v>
      </c>
      <c r="C55" t="s">
        <v>390</v>
      </c>
      <c r="D55" t="s">
        <v>1351</v>
      </c>
      <c r="E55" t="s">
        <v>1351</v>
      </c>
    </row>
    <row r="56" spans="1:6" x14ac:dyDescent="0.25">
      <c r="A56" t="s">
        <v>3</v>
      </c>
      <c r="B56">
        <v>50</v>
      </c>
      <c r="C56" t="s">
        <v>390</v>
      </c>
      <c r="D56" t="s">
        <v>1351</v>
      </c>
      <c r="E56" t="s">
        <v>1351</v>
      </c>
    </row>
    <row r="57" spans="1:6" x14ac:dyDescent="0.25">
      <c r="A57" t="s">
        <v>2</v>
      </c>
      <c r="B57">
        <v>12</v>
      </c>
      <c r="C57" t="s">
        <v>390</v>
      </c>
      <c r="D57" t="s">
        <v>1351</v>
      </c>
      <c r="E57" t="s">
        <v>1351</v>
      </c>
      <c r="F57" t="s">
        <v>1550</v>
      </c>
    </row>
    <row r="58" spans="1:6" x14ac:dyDescent="0.25">
      <c r="A58" t="s">
        <v>2</v>
      </c>
      <c r="B58">
        <v>14</v>
      </c>
      <c r="C58" t="s">
        <v>390</v>
      </c>
      <c r="D58" t="s">
        <v>1351</v>
      </c>
      <c r="E58" t="s">
        <v>1351</v>
      </c>
      <c r="F58" t="s">
        <v>1551</v>
      </c>
    </row>
    <row r="59" spans="1:6" x14ac:dyDescent="0.25">
      <c r="A59" t="s">
        <v>1</v>
      </c>
      <c r="B59">
        <v>12</v>
      </c>
      <c r="C59" t="s">
        <v>390</v>
      </c>
      <c r="D59" t="s">
        <v>1351</v>
      </c>
      <c r="E59" t="s">
        <v>1351</v>
      </c>
      <c r="F59" t="s">
        <v>1550</v>
      </c>
    </row>
    <row r="60" spans="1:6" x14ac:dyDescent="0.25">
      <c r="A60" t="s">
        <v>1</v>
      </c>
      <c r="B60">
        <v>14</v>
      </c>
      <c r="C60" t="s">
        <v>390</v>
      </c>
      <c r="D60" t="s">
        <v>1351</v>
      </c>
      <c r="E60" t="s">
        <v>1351</v>
      </c>
      <c r="F60" t="s">
        <v>1551</v>
      </c>
    </row>
    <row r="61" spans="1:6" x14ac:dyDescent="0.25">
      <c r="A61" t="s">
        <v>4</v>
      </c>
      <c r="B61">
        <v>18</v>
      </c>
      <c r="C61" t="s">
        <v>1359</v>
      </c>
      <c r="D61" t="s">
        <v>421</v>
      </c>
      <c r="E61" t="s">
        <v>421</v>
      </c>
      <c r="F61" t="s">
        <v>1552</v>
      </c>
    </row>
    <row r="62" spans="1:6" x14ac:dyDescent="0.25">
      <c r="A62" t="s">
        <v>2</v>
      </c>
      <c r="B62">
        <v>3</v>
      </c>
      <c r="C62" t="s">
        <v>403</v>
      </c>
      <c r="D62" t="s">
        <v>421</v>
      </c>
      <c r="E62" t="s">
        <v>421</v>
      </c>
      <c r="F62" t="s">
        <v>1553</v>
      </c>
    </row>
    <row r="63" spans="1:6" x14ac:dyDescent="0.25">
      <c r="A63" t="s">
        <v>2</v>
      </c>
      <c r="B63">
        <v>5</v>
      </c>
      <c r="C63" t="s">
        <v>403</v>
      </c>
      <c r="D63" t="s">
        <v>421</v>
      </c>
      <c r="E63" t="s">
        <v>421</v>
      </c>
      <c r="F63" t="s">
        <v>1553</v>
      </c>
    </row>
    <row r="64" spans="1:6" x14ac:dyDescent="0.25">
      <c r="A64" t="s">
        <v>2</v>
      </c>
      <c r="B64">
        <v>10</v>
      </c>
      <c r="C64" t="s">
        <v>403</v>
      </c>
      <c r="D64" t="s">
        <v>421</v>
      </c>
      <c r="E64" t="s">
        <v>421</v>
      </c>
      <c r="F64" t="s">
        <v>1553</v>
      </c>
    </row>
    <row r="65" spans="1:6" x14ac:dyDescent="0.25">
      <c r="A65" t="s">
        <v>2</v>
      </c>
      <c r="B65">
        <v>19</v>
      </c>
      <c r="C65" t="s">
        <v>403</v>
      </c>
      <c r="D65" t="s">
        <v>421</v>
      </c>
      <c r="E65" t="s">
        <v>421</v>
      </c>
      <c r="F65" t="s">
        <v>1553</v>
      </c>
    </row>
    <row r="66" spans="1:6" x14ac:dyDescent="0.25">
      <c r="A66" t="s">
        <v>2</v>
      </c>
      <c r="B66">
        <v>32</v>
      </c>
      <c r="C66" t="s">
        <v>403</v>
      </c>
      <c r="D66" t="s">
        <v>421</v>
      </c>
      <c r="E66" t="s">
        <v>421</v>
      </c>
      <c r="F66" t="s">
        <v>1553</v>
      </c>
    </row>
    <row r="67" spans="1:6" x14ac:dyDescent="0.25">
      <c r="A67" t="s">
        <v>1</v>
      </c>
      <c r="B67">
        <v>3</v>
      </c>
      <c r="C67" t="s">
        <v>403</v>
      </c>
      <c r="D67" t="s">
        <v>421</v>
      </c>
      <c r="E67" t="s">
        <v>421</v>
      </c>
      <c r="F67" t="s">
        <v>1553</v>
      </c>
    </row>
    <row r="68" spans="1:6" x14ac:dyDescent="0.25">
      <c r="A68" t="s">
        <v>1</v>
      </c>
      <c r="B68">
        <v>5</v>
      </c>
      <c r="C68" t="s">
        <v>403</v>
      </c>
      <c r="D68" t="s">
        <v>421</v>
      </c>
      <c r="E68" t="s">
        <v>421</v>
      </c>
      <c r="F68" t="s">
        <v>1553</v>
      </c>
    </row>
    <row r="69" spans="1:6" x14ac:dyDescent="0.25">
      <c r="A69" t="s">
        <v>1</v>
      </c>
      <c r="B69">
        <v>10</v>
      </c>
      <c r="C69" t="s">
        <v>403</v>
      </c>
      <c r="D69" t="s">
        <v>421</v>
      </c>
      <c r="E69" t="s">
        <v>421</v>
      </c>
      <c r="F69" t="s">
        <v>1553</v>
      </c>
    </row>
    <row r="70" spans="1:6" x14ac:dyDescent="0.25">
      <c r="A70" t="s">
        <v>1</v>
      </c>
      <c r="B70">
        <v>19</v>
      </c>
      <c r="C70" t="s">
        <v>403</v>
      </c>
      <c r="D70" t="s">
        <v>421</v>
      </c>
      <c r="E70" t="s">
        <v>421</v>
      </c>
      <c r="F70" t="s">
        <v>1553</v>
      </c>
    </row>
    <row r="71" spans="1:6" x14ac:dyDescent="0.25">
      <c r="A71" t="s">
        <v>1</v>
      </c>
      <c r="B71">
        <v>32</v>
      </c>
      <c r="C71" t="s">
        <v>403</v>
      </c>
      <c r="D71" t="s">
        <v>421</v>
      </c>
      <c r="E71" t="s">
        <v>421</v>
      </c>
      <c r="F71" t="s">
        <v>1553</v>
      </c>
    </row>
    <row r="72" spans="1:6" x14ac:dyDescent="0.25">
      <c r="A72" t="s">
        <v>4</v>
      </c>
      <c r="B72">
        <v>1</v>
      </c>
      <c r="C72" t="s">
        <v>1359</v>
      </c>
      <c r="D72" t="s">
        <v>406</v>
      </c>
      <c r="E72" t="s">
        <v>406</v>
      </c>
      <c r="F72" t="s">
        <v>1554</v>
      </c>
    </row>
    <row r="73" spans="1:6" x14ac:dyDescent="0.25">
      <c r="A73" t="s">
        <v>4</v>
      </c>
      <c r="B73">
        <v>7</v>
      </c>
      <c r="C73" t="s">
        <v>1359</v>
      </c>
      <c r="D73" t="s">
        <v>406</v>
      </c>
      <c r="E73" t="s">
        <v>406</v>
      </c>
      <c r="F73" t="s">
        <v>1555</v>
      </c>
    </row>
    <row r="74" spans="1:6" x14ac:dyDescent="0.25">
      <c r="A74" t="s">
        <v>4</v>
      </c>
      <c r="B74">
        <v>9</v>
      </c>
      <c r="C74" t="s">
        <v>1359</v>
      </c>
      <c r="D74" t="s">
        <v>406</v>
      </c>
      <c r="E74" t="s">
        <v>406</v>
      </c>
      <c r="F74" t="s">
        <v>1556</v>
      </c>
    </row>
    <row r="75" spans="1:6" x14ac:dyDescent="0.25">
      <c r="A75" t="s">
        <v>4</v>
      </c>
      <c r="B75">
        <v>26</v>
      </c>
      <c r="C75" t="s">
        <v>1359</v>
      </c>
      <c r="D75" t="s">
        <v>406</v>
      </c>
      <c r="E75" t="s">
        <v>406</v>
      </c>
      <c r="F75" t="s">
        <v>1557</v>
      </c>
    </row>
    <row r="76" spans="1:6" x14ac:dyDescent="0.25">
      <c r="A76" t="s">
        <v>2</v>
      </c>
      <c r="B76">
        <v>48</v>
      </c>
      <c r="C76" t="s">
        <v>1359</v>
      </c>
      <c r="D76" t="s">
        <v>406</v>
      </c>
      <c r="E76" t="s">
        <v>406</v>
      </c>
      <c r="F76" t="s">
        <v>1558</v>
      </c>
    </row>
    <row r="77" spans="1:6" x14ac:dyDescent="0.25">
      <c r="A77" t="s">
        <v>2</v>
      </c>
      <c r="B77">
        <v>49</v>
      </c>
      <c r="C77" t="s">
        <v>1359</v>
      </c>
      <c r="D77" t="s">
        <v>406</v>
      </c>
      <c r="E77" t="s">
        <v>406</v>
      </c>
      <c r="F77" t="s">
        <v>1558</v>
      </c>
    </row>
    <row r="78" spans="1:6" x14ac:dyDescent="0.25">
      <c r="A78" t="s">
        <v>2</v>
      </c>
      <c r="B78">
        <v>50</v>
      </c>
      <c r="C78" t="s">
        <v>1359</v>
      </c>
      <c r="D78" t="s">
        <v>406</v>
      </c>
      <c r="E78" t="s">
        <v>406</v>
      </c>
      <c r="F78" t="s">
        <v>1558</v>
      </c>
    </row>
    <row r="79" spans="1:6" x14ac:dyDescent="0.25">
      <c r="A79" t="s">
        <v>1</v>
      </c>
      <c r="B79">
        <v>48</v>
      </c>
      <c r="C79" t="s">
        <v>1359</v>
      </c>
      <c r="D79" t="s">
        <v>406</v>
      </c>
      <c r="E79" t="s">
        <v>406</v>
      </c>
      <c r="F79" t="s">
        <v>1558</v>
      </c>
    </row>
    <row r="80" spans="1:6" x14ac:dyDescent="0.25">
      <c r="A80" t="s">
        <v>1</v>
      </c>
      <c r="B80">
        <v>49</v>
      </c>
      <c r="C80" t="s">
        <v>1359</v>
      </c>
      <c r="D80" t="s">
        <v>406</v>
      </c>
      <c r="E80" t="s">
        <v>406</v>
      </c>
      <c r="F80" t="s">
        <v>1558</v>
      </c>
    </row>
    <row r="81" spans="1:6" x14ac:dyDescent="0.25">
      <c r="A81" t="s">
        <v>1</v>
      </c>
      <c r="B81">
        <v>50</v>
      </c>
      <c r="C81" t="s">
        <v>1359</v>
      </c>
      <c r="D81" t="s">
        <v>406</v>
      </c>
      <c r="E81" t="s">
        <v>406</v>
      </c>
      <c r="F81" t="s">
        <v>1558</v>
      </c>
    </row>
    <row r="82" spans="1:6" x14ac:dyDescent="0.25">
      <c r="A82" t="s">
        <v>5</v>
      </c>
      <c r="B82">
        <v>38</v>
      </c>
      <c r="C82" t="s">
        <v>1359</v>
      </c>
      <c r="D82" t="s">
        <v>1360</v>
      </c>
      <c r="E82" t="s">
        <v>1360</v>
      </c>
      <c r="F82" t="s">
        <v>1559</v>
      </c>
    </row>
    <row r="83" spans="1:6" x14ac:dyDescent="0.25">
      <c r="A83" t="s">
        <v>5</v>
      </c>
      <c r="B83">
        <v>39</v>
      </c>
      <c r="C83" t="s">
        <v>1359</v>
      </c>
      <c r="D83" t="s">
        <v>1360</v>
      </c>
      <c r="E83" t="s">
        <v>1360</v>
      </c>
      <c r="F83" t="s">
        <v>1560</v>
      </c>
    </row>
    <row r="84" spans="1:6" x14ac:dyDescent="0.25">
      <c r="A84" t="s">
        <v>5</v>
      </c>
      <c r="B84">
        <v>40</v>
      </c>
      <c r="C84" t="s">
        <v>1359</v>
      </c>
      <c r="D84" t="s">
        <v>1360</v>
      </c>
      <c r="E84" t="s">
        <v>1360</v>
      </c>
      <c r="F84" t="s">
        <v>1561</v>
      </c>
    </row>
    <row r="85" spans="1:6" x14ac:dyDescent="0.25">
      <c r="A85" t="s">
        <v>5</v>
      </c>
      <c r="B85">
        <v>41</v>
      </c>
      <c r="C85" t="s">
        <v>1359</v>
      </c>
      <c r="D85" t="s">
        <v>1360</v>
      </c>
      <c r="E85" t="s">
        <v>1360</v>
      </c>
      <c r="F85" t="s">
        <v>1562</v>
      </c>
    </row>
    <row r="86" spans="1:6" x14ac:dyDescent="0.25">
      <c r="A86" t="s">
        <v>5</v>
      </c>
      <c r="B86">
        <v>42</v>
      </c>
      <c r="C86" t="s">
        <v>1359</v>
      </c>
      <c r="D86" t="s">
        <v>1360</v>
      </c>
      <c r="E86" t="s">
        <v>1360</v>
      </c>
      <c r="F86" t="s">
        <v>1563</v>
      </c>
    </row>
    <row r="87" spans="1:6" x14ac:dyDescent="0.25">
      <c r="A87" t="s">
        <v>5</v>
      </c>
      <c r="B87">
        <v>43</v>
      </c>
      <c r="C87" t="s">
        <v>1359</v>
      </c>
      <c r="D87" t="s">
        <v>1360</v>
      </c>
      <c r="E87" t="s">
        <v>1360</v>
      </c>
      <c r="F87" t="s">
        <v>1564</v>
      </c>
    </row>
    <row r="88" spans="1:6" x14ac:dyDescent="0.25">
      <c r="A88" t="s">
        <v>5</v>
      </c>
      <c r="B88">
        <v>44</v>
      </c>
      <c r="C88" t="s">
        <v>1359</v>
      </c>
      <c r="D88" t="s">
        <v>1360</v>
      </c>
      <c r="E88" t="s">
        <v>1360</v>
      </c>
      <c r="F88" t="s">
        <v>1565</v>
      </c>
    </row>
    <row r="89" spans="1:6" x14ac:dyDescent="0.25">
      <c r="A89" t="s">
        <v>5</v>
      </c>
      <c r="B89">
        <v>45</v>
      </c>
      <c r="C89" t="s">
        <v>1359</v>
      </c>
      <c r="D89" t="s">
        <v>1360</v>
      </c>
      <c r="E89" t="s">
        <v>1360</v>
      </c>
      <c r="F89" t="s">
        <v>1566</v>
      </c>
    </row>
    <row r="90" spans="1:6" x14ac:dyDescent="0.25">
      <c r="A90" t="s">
        <v>5</v>
      </c>
      <c r="B90">
        <v>46</v>
      </c>
      <c r="C90" t="s">
        <v>1359</v>
      </c>
      <c r="D90" t="s">
        <v>1360</v>
      </c>
      <c r="E90" t="s">
        <v>1360</v>
      </c>
      <c r="F90" t="s">
        <v>1567</v>
      </c>
    </row>
    <row r="91" spans="1:6" x14ac:dyDescent="0.25">
      <c r="A91" t="s">
        <v>5</v>
      </c>
      <c r="B91">
        <v>47</v>
      </c>
      <c r="C91" t="s">
        <v>1359</v>
      </c>
      <c r="D91" t="s">
        <v>1360</v>
      </c>
      <c r="E91" t="s">
        <v>1360</v>
      </c>
      <c r="F91" t="s">
        <v>1568</v>
      </c>
    </row>
    <row r="92" spans="1:6" x14ac:dyDescent="0.25">
      <c r="A92" t="s">
        <v>5</v>
      </c>
      <c r="B92">
        <v>48</v>
      </c>
      <c r="C92" t="s">
        <v>1359</v>
      </c>
      <c r="D92" t="s">
        <v>1360</v>
      </c>
      <c r="E92" t="s">
        <v>1360</v>
      </c>
      <c r="F92" t="s">
        <v>1569</v>
      </c>
    </row>
    <row r="93" spans="1:6" x14ac:dyDescent="0.25">
      <c r="A93" t="s">
        <v>5</v>
      </c>
      <c r="B93">
        <v>49</v>
      </c>
      <c r="C93" t="s">
        <v>1359</v>
      </c>
      <c r="D93" t="s">
        <v>1360</v>
      </c>
      <c r="E93" t="s">
        <v>1360</v>
      </c>
      <c r="F93" t="s">
        <v>1570</v>
      </c>
    </row>
    <row r="94" spans="1:6" x14ac:dyDescent="0.25">
      <c r="A94" t="s">
        <v>5</v>
      </c>
      <c r="B94">
        <v>50</v>
      </c>
      <c r="C94" t="s">
        <v>1359</v>
      </c>
      <c r="D94" t="s">
        <v>1360</v>
      </c>
      <c r="E94" t="s">
        <v>1360</v>
      </c>
      <c r="F94" t="s">
        <v>1571</v>
      </c>
    </row>
    <row r="95" spans="1:6" x14ac:dyDescent="0.25">
      <c r="A95" t="s">
        <v>3</v>
      </c>
      <c r="B95">
        <v>26</v>
      </c>
      <c r="C95" t="s">
        <v>1359</v>
      </c>
      <c r="D95" t="s">
        <v>1360</v>
      </c>
      <c r="E95" t="s">
        <v>1360</v>
      </c>
      <c r="F95" t="s">
        <v>1572</v>
      </c>
    </row>
    <row r="96" spans="1:6" x14ac:dyDescent="0.25">
      <c r="A96" t="s">
        <v>3</v>
      </c>
      <c r="B96">
        <v>27</v>
      </c>
      <c r="C96" t="s">
        <v>1359</v>
      </c>
      <c r="D96" t="s">
        <v>1360</v>
      </c>
      <c r="E96" t="s">
        <v>1360</v>
      </c>
      <c r="F96" t="s">
        <v>1573</v>
      </c>
    </row>
    <row r="97" spans="1:6" x14ac:dyDescent="0.25">
      <c r="A97" t="s">
        <v>3</v>
      </c>
      <c r="B97">
        <v>28</v>
      </c>
      <c r="C97" t="s">
        <v>1359</v>
      </c>
      <c r="D97" t="s">
        <v>1360</v>
      </c>
      <c r="E97" t="s">
        <v>1360</v>
      </c>
      <c r="F97" t="s">
        <v>1574</v>
      </c>
    </row>
    <row r="98" spans="1:6" x14ac:dyDescent="0.25">
      <c r="A98" t="s">
        <v>3</v>
      </c>
      <c r="B98">
        <v>29</v>
      </c>
      <c r="C98" t="s">
        <v>1359</v>
      </c>
      <c r="D98" t="s">
        <v>1360</v>
      </c>
      <c r="E98" t="s">
        <v>1360</v>
      </c>
      <c r="F98" t="s">
        <v>1575</v>
      </c>
    </row>
    <row r="99" spans="1:6" x14ac:dyDescent="0.25">
      <c r="A99" t="s">
        <v>3</v>
      </c>
      <c r="B99">
        <v>30</v>
      </c>
      <c r="C99" t="s">
        <v>1359</v>
      </c>
      <c r="D99" t="s">
        <v>1360</v>
      </c>
      <c r="E99" t="s">
        <v>1360</v>
      </c>
      <c r="F99" t="s">
        <v>1576</v>
      </c>
    </row>
    <row r="100" spans="1:6" x14ac:dyDescent="0.25">
      <c r="A100" t="s">
        <v>3</v>
      </c>
      <c r="B100">
        <v>31</v>
      </c>
      <c r="C100" t="s">
        <v>1359</v>
      </c>
      <c r="D100" t="s">
        <v>1360</v>
      </c>
      <c r="E100" t="s">
        <v>1360</v>
      </c>
      <c r="F100" t="s">
        <v>1577</v>
      </c>
    </row>
    <row r="101" spans="1:6" x14ac:dyDescent="0.25">
      <c r="A101" t="s">
        <v>3</v>
      </c>
      <c r="B101">
        <v>32</v>
      </c>
      <c r="C101" t="s">
        <v>1359</v>
      </c>
      <c r="D101" t="s">
        <v>1360</v>
      </c>
      <c r="E101" t="s">
        <v>1360</v>
      </c>
      <c r="F101" t="s">
        <v>1578</v>
      </c>
    </row>
    <row r="102" spans="1:6" x14ac:dyDescent="0.25">
      <c r="A102" t="s">
        <v>3</v>
      </c>
      <c r="B102">
        <v>33</v>
      </c>
      <c r="C102" t="s">
        <v>1359</v>
      </c>
      <c r="D102" t="s">
        <v>1360</v>
      </c>
      <c r="E102" t="s">
        <v>1360</v>
      </c>
      <c r="F102" t="s">
        <v>1579</v>
      </c>
    </row>
    <row r="103" spans="1:6" x14ac:dyDescent="0.25">
      <c r="A103" t="s">
        <v>4</v>
      </c>
      <c r="B103">
        <v>14</v>
      </c>
      <c r="C103" t="s">
        <v>1359</v>
      </c>
      <c r="D103" t="s">
        <v>1360</v>
      </c>
      <c r="E103" t="s">
        <v>1360</v>
      </c>
      <c r="F103" t="s">
        <v>1580</v>
      </c>
    </row>
    <row r="104" spans="1:6" x14ac:dyDescent="0.25">
      <c r="A104" t="s">
        <v>4</v>
      </c>
      <c r="B104">
        <v>17</v>
      </c>
      <c r="C104" t="s">
        <v>1359</v>
      </c>
      <c r="D104" t="s">
        <v>1360</v>
      </c>
      <c r="E104" t="s">
        <v>1360</v>
      </c>
      <c r="F104" t="s">
        <v>1581</v>
      </c>
    </row>
    <row r="105" spans="1:6" x14ac:dyDescent="0.25">
      <c r="A105" t="s">
        <v>4</v>
      </c>
      <c r="B105">
        <v>24</v>
      </c>
      <c r="C105" t="s">
        <v>1359</v>
      </c>
      <c r="D105" t="s">
        <v>1360</v>
      </c>
      <c r="E105" t="s">
        <v>1360</v>
      </c>
      <c r="F105" t="s">
        <v>1582</v>
      </c>
    </row>
    <row r="106" spans="1:6" x14ac:dyDescent="0.25">
      <c r="A106" t="s">
        <v>4</v>
      </c>
      <c r="B106">
        <v>27</v>
      </c>
      <c r="C106" t="s">
        <v>1359</v>
      </c>
      <c r="D106" t="s">
        <v>1360</v>
      </c>
      <c r="E106" t="s">
        <v>1360</v>
      </c>
      <c r="F106" t="s">
        <v>1583</v>
      </c>
    </row>
    <row r="107" spans="1:6" x14ac:dyDescent="0.25">
      <c r="A107" t="s">
        <v>4</v>
      </c>
      <c r="B107">
        <v>28</v>
      </c>
      <c r="C107" t="s">
        <v>1359</v>
      </c>
      <c r="D107" t="s">
        <v>1360</v>
      </c>
      <c r="E107" t="s">
        <v>1360</v>
      </c>
      <c r="F107" t="s">
        <v>1584</v>
      </c>
    </row>
    <row r="108" spans="1:6" x14ac:dyDescent="0.25">
      <c r="A108" t="s">
        <v>4</v>
      </c>
      <c r="B108">
        <v>29</v>
      </c>
      <c r="C108" t="s">
        <v>1359</v>
      </c>
      <c r="D108" t="s">
        <v>1360</v>
      </c>
      <c r="E108" t="s">
        <v>1360</v>
      </c>
      <c r="F108" t="s">
        <v>1585</v>
      </c>
    </row>
    <row r="109" spans="1:6" x14ac:dyDescent="0.25">
      <c r="A109" t="s">
        <v>4</v>
      </c>
      <c r="B109">
        <v>30</v>
      </c>
      <c r="C109" t="s">
        <v>1359</v>
      </c>
      <c r="D109" t="s">
        <v>1360</v>
      </c>
      <c r="E109" t="s">
        <v>1360</v>
      </c>
      <c r="F109" t="s">
        <v>1586</v>
      </c>
    </row>
    <row r="110" spans="1:6" x14ac:dyDescent="0.25">
      <c r="A110" t="s">
        <v>4</v>
      </c>
      <c r="B110">
        <v>31</v>
      </c>
      <c r="C110" t="s">
        <v>1359</v>
      </c>
      <c r="D110" t="s">
        <v>1360</v>
      </c>
      <c r="E110" t="s">
        <v>1360</v>
      </c>
      <c r="F110" t="s">
        <v>1587</v>
      </c>
    </row>
    <row r="111" spans="1:6" x14ac:dyDescent="0.25">
      <c r="A111" t="s">
        <v>4</v>
      </c>
      <c r="B111">
        <v>32</v>
      </c>
      <c r="C111" t="s">
        <v>1359</v>
      </c>
      <c r="D111" t="s">
        <v>1360</v>
      </c>
      <c r="E111" t="s">
        <v>1360</v>
      </c>
      <c r="F111" t="s">
        <v>1588</v>
      </c>
    </row>
    <row r="112" spans="1:6" x14ac:dyDescent="0.25">
      <c r="A112" t="s">
        <v>4</v>
      </c>
      <c r="B112">
        <v>33</v>
      </c>
      <c r="C112" t="s">
        <v>1359</v>
      </c>
      <c r="D112" t="s">
        <v>1360</v>
      </c>
      <c r="E112" t="s">
        <v>1360</v>
      </c>
      <c r="F112" t="s">
        <v>1589</v>
      </c>
    </row>
    <row r="113" spans="1:6" x14ac:dyDescent="0.25">
      <c r="A113" t="s">
        <v>4</v>
      </c>
      <c r="B113">
        <v>34</v>
      </c>
      <c r="C113" t="s">
        <v>1359</v>
      </c>
      <c r="D113" t="s">
        <v>1360</v>
      </c>
      <c r="E113" t="s">
        <v>1360</v>
      </c>
      <c r="F113" t="s">
        <v>1590</v>
      </c>
    </row>
    <row r="114" spans="1:6" x14ac:dyDescent="0.25">
      <c r="A114" t="s">
        <v>4</v>
      </c>
      <c r="B114">
        <v>35</v>
      </c>
      <c r="C114" t="s">
        <v>1359</v>
      </c>
      <c r="D114" t="s">
        <v>1360</v>
      </c>
      <c r="E114" t="s">
        <v>1360</v>
      </c>
      <c r="F114" t="s">
        <v>1591</v>
      </c>
    </row>
    <row r="115" spans="1:6" x14ac:dyDescent="0.25">
      <c r="A115" t="s">
        <v>4</v>
      </c>
      <c r="B115">
        <v>36</v>
      </c>
      <c r="C115" t="s">
        <v>1359</v>
      </c>
      <c r="D115" t="s">
        <v>1360</v>
      </c>
      <c r="E115" t="s">
        <v>1360</v>
      </c>
      <c r="F115" t="s">
        <v>1592</v>
      </c>
    </row>
    <row r="116" spans="1:6" x14ac:dyDescent="0.25">
      <c r="A116" t="s">
        <v>4</v>
      </c>
      <c r="B116">
        <v>37</v>
      </c>
      <c r="C116" t="s">
        <v>1359</v>
      </c>
      <c r="D116" t="s">
        <v>1360</v>
      </c>
      <c r="E116" t="s">
        <v>1360</v>
      </c>
      <c r="F116" t="s">
        <v>1593</v>
      </c>
    </row>
    <row r="117" spans="1:6" x14ac:dyDescent="0.25">
      <c r="A117" t="s">
        <v>4</v>
      </c>
      <c r="B117">
        <v>38</v>
      </c>
      <c r="C117" t="s">
        <v>1359</v>
      </c>
      <c r="D117" t="s">
        <v>1360</v>
      </c>
      <c r="E117" t="s">
        <v>1360</v>
      </c>
      <c r="F117" t="s">
        <v>1594</v>
      </c>
    </row>
    <row r="118" spans="1:6" x14ac:dyDescent="0.25">
      <c r="A118" t="s">
        <v>4</v>
      </c>
      <c r="B118">
        <v>39</v>
      </c>
      <c r="C118" t="s">
        <v>1359</v>
      </c>
      <c r="D118" t="s">
        <v>1360</v>
      </c>
      <c r="E118" t="s">
        <v>1360</v>
      </c>
      <c r="F118" t="s">
        <v>1595</v>
      </c>
    </row>
    <row r="119" spans="1:6" x14ac:dyDescent="0.25">
      <c r="A119" t="s">
        <v>4</v>
      </c>
      <c r="B119">
        <v>40</v>
      </c>
      <c r="C119" t="s">
        <v>1359</v>
      </c>
      <c r="D119" t="s">
        <v>1360</v>
      </c>
      <c r="E119" t="s">
        <v>1360</v>
      </c>
      <c r="F119" t="s">
        <v>1596</v>
      </c>
    </row>
    <row r="120" spans="1:6" x14ac:dyDescent="0.25">
      <c r="A120" t="s">
        <v>4</v>
      </c>
      <c r="B120">
        <v>41</v>
      </c>
      <c r="C120" t="s">
        <v>1359</v>
      </c>
      <c r="D120" t="s">
        <v>1360</v>
      </c>
      <c r="E120" t="s">
        <v>1360</v>
      </c>
      <c r="F120" t="s">
        <v>1597</v>
      </c>
    </row>
    <row r="121" spans="1:6" x14ac:dyDescent="0.25">
      <c r="A121" t="s">
        <v>4</v>
      </c>
      <c r="B121">
        <v>42</v>
      </c>
      <c r="C121" t="s">
        <v>1359</v>
      </c>
      <c r="D121" t="s">
        <v>1360</v>
      </c>
      <c r="E121" t="s">
        <v>1360</v>
      </c>
      <c r="F121" t="s">
        <v>1598</v>
      </c>
    </row>
    <row r="122" spans="1:6" x14ac:dyDescent="0.25">
      <c r="A122" t="s">
        <v>4</v>
      </c>
      <c r="B122">
        <v>43</v>
      </c>
      <c r="C122" t="s">
        <v>1359</v>
      </c>
      <c r="D122" t="s">
        <v>1360</v>
      </c>
      <c r="E122" t="s">
        <v>1360</v>
      </c>
      <c r="F122" t="s">
        <v>1599</v>
      </c>
    </row>
    <row r="123" spans="1:6" x14ac:dyDescent="0.25">
      <c r="A123" t="s">
        <v>4</v>
      </c>
      <c r="B123">
        <v>44</v>
      </c>
      <c r="C123" t="s">
        <v>1359</v>
      </c>
      <c r="D123" t="s">
        <v>1360</v>
      </c>
      <c r="E123" t="s">
        <v>1360</v>
      </c>
      <c r="F123" t="s">
        <v>1600</v>
      </c>
    </row>
    <row r="124" spans="1:6" x14ac:dyDescent="0.25">
      <c r="A124" t="s">
        <v>4</v>
      </c>
      <c r="B124">
        <v>45</v>
      </c>
      <c r="C124" t="s">
        <v>1359</v>
      </c>
      <c r="D124" t="s">
        <v>1360</v>
      </c>
      <c r="E124" t="s">
        <v>1360</v>
      </c>
      <c r="F124" t="s">
        <v>1601</v>
      </c>
    </row>
    <row r="125" spans="1:6" x14ac:dyDescent="0.25">
      <c r="A125" t="s">
        <v>4</v>
      </c>
      <c r="B125">
        <v>46</v>
      </c>
      <c r="C125" t="s">
        <v>1359</v>
      </c>
      <c r="D125" t="s">
        <v>1360</v>
      </c>
      <c r="E125" t="s">
        <v>1360</v>
      </c>
      <c r="F125" t="s">
        <v>1602</v>
      </c>
    </row>
    <row r="126" spans="1:6" x14ac:dyDescent="0.25">
      <c r="A126" t="s">
        <v>4</v>
      </c>
      <c r="B126">
        <v>47</v>
      </c>
      <c r="C126" t="s">
        <v>1359</v>
      </c>
      <c r="D126" t="s">
        <v>1360</v>
      </c>
      <c r="E126" t="s">
        <v>1360</v>
      </c>
      <c r="F126" t="s">
        <v>1603</v>
      </c>
    </row>
    <row r="127" spans="1:6" x14ac:dyDescent="0.25">
      <c r="A127" t="s">
        <v>4</v>
      </c>
      <c r="B127">
        <v>48</v>
      </c>
      <c r="C127" t="s">
        <v>1359</v>
      </c>
      <c r="D127" t="s">
        <v>1360</v>
      </c>
      <c r="E127" t="s">
        <v>1360</v>
      </c>
      <c r="F127" t="s">
        <v>1604</v>
      </c>
    </row>
    <row r="128" spans="1:6" x14ac:dyDescent="0.25">
      <c r="A128" t="s">
        <v>4</v>
      </c>
      <c r="B128">
        <v>49</v>
      </c>
      <c r="C128" t="s">
        <v>1359</v>
      </c>
      <c r="D128" t="s">
        <v>1360</v>
      </c>
      <c r="E128" t="s">
        <v>1360</v>
      </c>
      <c r="F128" t="s">
        <v>1605</v>
      </c>
    </row>
    <row r="129" spans="1:6" x14ac:dyDescent="0.25">
      <c r="A129" t="s">
        <v>4</v>
      </c>
      <c r="B129">
        <v>50</v>
      </c>
      <c r="C129" t="s">
        <v>1359</v>
      </c>
      <c r="D129" t="s">
        <v>1360</v>
      </c>
      <c r="E129" t="s">
        <v>1360</v>
      </c>
      <c r="F129" t="s">
        <v>1606</v>
      </c>
    </row>
    <row r="130" spans="1:6" x14ac:dyDescent="0.25">
      <c r="A130" t="s">
        <v>3</v>
      </c>
      <c r="B130">
        <v>34</v>
      </c>
      <c r="C130" t="s">
        <v>1359</v>
      </c>
      <c r="D130" t="s">
        <v>1360</v>
      </c>
      <c r="E130" t="s">
        <v>1360</v>
      </c>
    </row>
    <row r="131" spans="1:6" x14ac:dyDescent="0.25">
      <c r="A131" t="s">
        <v>3</v>
      </c>
      <c r="B131">
        <v>35</v>
      </c>
      <c r="C131" t="s">
        <v>1359</v>
      </c>
      <c r="D131" t="s">
        <v>1360</v>
      </c>
      <c r="E131" t="s">
        <v>1360</v>
      </c>
    </row>
    <row r="132" spans="1:6" x14ac:dyDescent="0.25">
      <c r="A132" t="s">
        <v>3</v>
      </c>
      <c r="B132">
        <v>36</v>
      </c>
      <c r="C132" t="s">
        <v>1359</v>
      </c>
      <c r="D132" t="s">
        <v>1360</v>
      </c>
      <c r="E132" t="s">
        <v>1360</v>
      </c>
    </row>
    <row r="133" spans="1:6" x14ac:dyDescent="0.25">
      <c r="A133" t="s">
        <v>3</v>
      </c>
      <c r="B133">
        <v>37</v>
      </c>
      <c r="C133" t="s">
        <v>1359</v>
      </c>
      <c r="D133" t="s">
        <v>1360</v>
      </c>
      <c r="E133" t="s">
        <v>1360</v>
      </c>
    </row>
    <row r="134" spans="1:6" x14ac:dyDescent="0.25">
      <c r="A134" t="s">
        <v>3</v>
      </c>
      <c r="B134">
        <v>38</v>
      </c>
      <c r="C134" t="s">
        <v>1359</v>
      </c>
      <c r="D134" t="s">
        <v>1360</v>
      </c>
      <c r="E134" t="s">
        <v>1360</v>
      </c>
    </row>
    <row r="135" spans="1:6" x14ac:dyDescent="0.25">
      <c r="A135" t="s">
        <v>3</v>
      </c>
      <c r="B135">
        <v>39</v>
      </c>
      <c r="C135" t="s">
        <v>1359</v>
      </c>
      <c r="D135" t="s">
        <v>1360</v>
      </c>
      <c r="E135" t="s">
        <v>1360</v>
      </c>
    </row>
    <row r="136" spans="1:6" x14ac:dyDescent="0.25">
      <c r="A136" t="s">
        <v>3</v>
      </c>
      <c r="B136">
        <v>40</v>
      </c>
      <c r="C136" t="s">
        <v>1359</v>
      </c>
      <c r="D136" t="s">
        <v>1360</v>
      </c>
      <c r="E136" t="s">
        <v>1360</v>
      </c>
    </row>
    <row r="137" spans="1:6" x14ac:dyDescent="0.25">
      <c r="A137" t="s">
        <v>2</v>
      </c>
      <c r="B137">
        <v>16</v>
      </c>
      <c r="C137" t="s">
        <v>1359</v>
      </c>
      <c r="D137" t="s">
        <v>1360</v>
      </c>
      <c r="E137" t="s">
        <v>1360</v>
      </c>
      <c r="F137" t="s">
        <v>1607</v>
      </c>
    </row>
    <row r="138" spans="1:6" x14ac:dyDescent="0.25">
      <c r="A138" t="s">
        <v>2</v>
      </c>
      <c r="B138">
        <v>34</v>
      </c>
      <c r="C138" t="s">
        <v>1359</v>
      </c>
      <c r="D138" t="s">
        <v>1360</v>
      </c>
      <c r="E138" t="s">
        <v>1360</v>
      </c>
      <c r="F138" t="s">
        <v>1608</v>
      </c>
    </row>
    <row r="139" spans="1:6" x14ac:dyDescent="0.25">
      <c r="A139" t="s">
        <v>2</v>
      </c>
      <c r="B139">
        <v>35</v>
      </c>
      <c r="C139" t="s">
        <v>1359</v>
      </c>
      <c r="D139" t="s">
        <v>1360</v>
      </c>
      <c r="E139" t="s">
        <v>1360</v>
      </c>
      <c r="F139" t="s">
        <v>1609</v>
      </c>
    </row>
    <row r="140" spans="1:6" x14ac:dyDescent="0.25">
      <c r="A140" t="s">
        <v>2</v>
      </c>
      <c r="B140">
        <v>36</v>
      </c>
      <c r="C140" t="s">
        <v>1359</v>
      </c>
      <c r="D140" t="s">
        <v>1360</v>
      </c>
      <c r="E140" t="s">
        <v>1360</v>
      </c>
      <c r="F140" t="s">
        <v>1610</v>
      </c>
    </row>
    <row r="141" spans="1:6" x14ac:dyDescent="0.25">
      <c r="A141" t="s">
        <v>2</v>
      </c>
      <c r="B141">
        <v>37</v>
      </c>
      <c r="C141" t="s">
        <v>1359</v>
      </c>
      <c r="D141" t="s">
        <v>1360</v>
      </c>
      <c r="E141" t="s">
        <v>1360</v>
      </c>
      <c r="F141" t="s">
        <v>1611</v>
      </c>
    </row>
    <row r="142" spans="1:6" x14ac:dyDescent="0.25">
      <c r="A142" t="s">
        <v>2</v>
      </c>
      <c r="B142">
        <v>38</v>
      </c>
      <c r="C142" t="s">
        <v>1359</v>
      </c>
      <c r="D142" t="s">
        <v>1360</v>
      </c>
      <c r="E142" t="s">
        <v>1360</v>
      </c>
      <c r="F142" t="s">
        <v>1612</v>
      </c>
    </row>
    <row r="143" spans="1:6" x14ac:dyDescent="0.25">
      <c r="A143" t="s">
        <v>2</v>
      </c>
      <c r="B143">
        <v>39</v>
      </c>
      <c r="C143" t="s">
        <v>1359</v>
      </c>
      <c r="D143" t="s">
        <v>1360</v>
      </c>
      <c r="E143" t="s">
        <v>1360</v>
      </c>
      <c r="F143" t="s">
        <v>1613</v>
      </c>
    </row>
    <row r="144" spans="1:6" x14ac:dyDescent="0.25">
      <c r="A144" t="s">
        <v>2</v>
      </c>
      <c r="B144">
        <v>40</v>
      </c>
      <c r="C144" t="s">
        <v>1359</v>
      </c>
      <c r="D144" t="s">
        <v>1360</v>
      </c>
      <c r="E144" t="s">
        <v>1360</v>
      </c>
      <c r="F144" t="s">
        <v>1614</v>
      </c>
    </row>
    <row r="145" spans="1:6" x14ac:dyDescent="0.25">
      <c r="A145" t="s">
        <v>2</v>
      </c>
      <c r="B145">
        <v>41</v>
      </c>
      <c r="C145" t="s">
        <v>1359</v>
      </c>
      <c r="D145" t="s">
        <v>1360</v>
      </c>
      <c r="E145" t="s">
        <v>1360</v>
      </c>
      <c r="F145" t="s">
        <v>1615</v>
      </c>
    </row>
    <row r="146" spans="1:6" x14ac:dyDescent="0.25">
      <c r="A146" t="s">
        <v>2</v>
      </c>
      <c r="B146">
        <v>42</v>
      </c>
      <c r="C146" t="s">
        <v>1359</v>
      </c>
      <c r="D146" t="s">
        <v>1360</v>
      </c>
      <c r="E146" t="s">
        <v>1360</v>
      </c>
      <c r="F146" t="s">
        <v>1616</v>
      </c>
    </row>
    <row r="147" spans="1:6" x14ac:dyDescent="0.25">
      <c r="A147" t="s">
        <v>2</v>
      </c>
      <c r="B147">
        <v>43</v>
      </c>
      <c r="C147" t="s">
        <v>1359</v>
      </c>
      <c r="D147" t="s">
        <v>1360</v>
      </c>
      <c r="E147" t="s">
        <v>1360</v>
      </c>
      <c r="F147" t="s">
        <v>1617</v>
      </c>
    </row>
    <row r="148" spans="1:6" x14ac:dyDescent="0.25">
      <c r="A148" t="s">
        <v>2</v>
      </c>
      <c r="B148">
        <v>44</v>
      </c>
      <c r="C148" t="s">
        <v>1359</v>
      </c>
      <c r="D148" t="s">
        <v>1360</v>
      </c>
      <c r="E148" t="s">
        <v>1360</v>
      </c>
      <c r="F148" t="s">
        <v>1618</v>
      </c>
    </row>
    <row r="149" spans="1:6" x14ac:dyDescent="0.25">
      <c r="A149" t="s">
        <v>2</v>
      </c>
      <c r="B149">
        <v>45</v>
      </c>
      <c r="C149" t="s">
        <v>1359</v>
      </c>
      <c r="D149" t="s">
        <v>1360</v>
      </c>
      <c r="E149" t="s">
        <v>1360</v>
      </c>
      <c r="F149" t="s">
        <v>1619</v>
      </c>
    </row>
    <row r="150" spans="1:6" x14ac:dyDescent="0.25">
      <c r="A150" t="s">
        <v>2</v>
      </c>
      <c r="B150">
        <v>46</v>
      </c>
      <c r="C150" t="s">
        <v>1359</v>
      </c>
      <c r="D150" t="s">
        <v>1360</v>
      </c>
      <c r="E150" t="s">
        <v>1360</v>
      </c>
      <c r="F150" t="s">
        <v>1620</v>
      </c>
    </row>
    <row r="151" spans="1:6" x14ac:dyDescent="0.25">
      <c r="A151" t="s">
        <v>2</v>
      </c>
      <c r="B151">
        <v>47</v>
      </c>
      <c r="C151" t="s">
        <v>1359</v>
      </c>
      <c r="D151" t="s">
        <v>1360</v>
      </c>
      <c r="E151" t="s">
        <v>1360</v>
      </c>
      <c r="F151" t="s">
        <v>1621</v>
      </c>
    </row>
    <row r="152" spans="1:6" x14ac:dyDescent="0.25">
      <c r="A152" t="s">
        <v>1</v>
      </c>
      <c r="B152">
        <v>16</v>
      </c>
      <c r="C152" t="s">
        <v>1359</v>
      </c>
      <c r="D152" t="s">
        <v>1360</v>
      </c>
      <c r="E152" t="s">
        <v>1360</v>
      </c>
      <c r="F152" t="s">
        <v>1607</v>
      </c>
    </row>
    <row r="153" spans="1:6" x14ac:dyDescent="0.25">
      <c r="A153" t="s">
        <v>1</v>
      </c>
      <c r="B153">
        <v>34</v>
      </c>
      <c r="C153" t="s">
        <v>1359</v>
      </c>
      <c r="D153" t="s">
        <v>1360</v>
      </c>
      <c r="E153" t="s">
        <v>1360</v>
      </c>
      <c r="F153" t="s">
        <v>1608</v>
      </c>
    </row>
    <row r="154" spans="1:6" x14ac:dyDescent="0.25">
      <c r="A154" t="s">
        <v>1</v>
      </c>
      <c r="B154">
        <v>35</v>
      </c>
      <c r="C154" t="s">
        <v>1359</v>
      </c>
      <c r="D154" t="s">
        <v>1360</v>
      </c>
      <c r="E154" t="s">
        <v>1360</v>
      </c>
      <c r="F154" t="s">
        <v>1609</v>
      </c>
    </row>
    <row r="155" spans="1:6" x14ac:dyDescent="0.25">
      <c r="A155" t="s">
        <v>1</v>
      </c>
      <c r="B155">
        <v>36</v>
      </c>
      <c r="C155" t="s">
        <v>1359</v>
      </c>
      <c r="D155" t="s">
        <v>1360</v>
      </c>
      <c r="E155" t="s">
        <v>1360</v>
      </c>
      <c r="F155" t="s">
        <v>1610</v>
      </c>
    </row>
    <row r="156" spans="1:6" x14ac:dyDescent="0.25">
      <c r="A156" t="s">
        <v>1</v>
      </c>
      <c r="B156">
        <v>37</v>
      </c>
      <c r="C156" t="s">
        <v>1359</v>
      </c>
      <c r="D156" t="s">
        <v>1360</v>
      </c>
      <c r="E156" t="s">
        <v>1360</v>
      </c>
      <c r="F156" t="s">
        <v>1611</v>
      </c>
    </row>
    <row r="157" spans="1:6" x14ac:dyDescent="0.25">
      <c r="A157" t="s">
        <v>1</v>
      </c>
      <c r="B157">
        <v>38</v>
      </c>
      <c r="C157" t="s">
        <v>1359</v>
      </c>
      <c r="D157" t="s">
        <v>1360</v>
      </c>
      <c r="E157" t="s">
        <v>1360</v>
      </c>
      <c r="F157" t="s">
        <v>1612</v>
      </c>
    </row>
    <row r="158" spans="1:6" x14ac:dyDescent="0.25">
      <c r="A158" t="s">
        <v>1</v>
      </c>
      <c r="B158">
        <v>39</v>
      </c>
      <c r="C158" t="s">
        <v>1359</v>
      </c>
      <c r="D158" t="s">
        <v>1360</v>
      </c>
      <c r="E158" t="s">
        <v>1360</v>
      </c>
      <c r="F158" t="s">
        <v>1613</v>
      </c>
    </row>
    <row r="159" spans="1:6" x14ac:dyDescent="0.25">
      <c r="A159" t="s">
        <v>1</v>
      </c>
      <c r="B159">
        <v>40</v>
      </c>
      <c r="C159" t="s">
        <v>1359</v>
      </c>
      <c r="D159" t="s">
        <v>1360</v>
      </c>
      <c r="E159" t="s">
        <v>1360</v>
      </c>
      <c r="F159" t="s">
        <v>1614</v>
      </c>
    </row>
    <row r="160" spans="1:6" x14ac:dyDescent="0.25">
      <c r="A160" t="s">
        <v>1</v>
      </c>
      <c r="B160">
        <v>41</v>
      </c>
      <c r="C160" t="s">
        <v>1359</v>
      </c>
      <c r="D160" t="s">
        <v>1360</v>
      </c>
      <c r="E160" t="s">
        <v>1360</v>
      </c>
      <c r="F160" t="s">
        <v>1615</v>
      </c>
    </row>
    <row r="161" spans="1:6" x14ac:dyDescent="0.25">
      <c r="A161" t="s">
        <v>1</v>
      </c>
      <c r="B161">
        <v>42</v>
      </c>
      <c r="C161" t="s">
        <v>1359</v>
      </c>
      <c r="D161" t="s">
        <v>1360</v>
      </c>
      <c r="E161" t="s">
        <v>1360</v>
      </c>
      <c r="F161" t="s">
        <v>1616</v>
      </c>
    </row>
    <row r="162" spans="1:6" x14ac:dyDescent="0.25">
      <c r="A162" t="s">
        <v>1</v>
      </c>
      <c r="B162">
        <v>43</v>
      </c>
      <c r="C162" t="s">
        <v>1359</v>
      </c>
      <c r="D162" t="s">
        <v>1360</v>
      </c>
      <c r="E162" t="s">
        <v>1360</v>
      </c>
      <c r="F162" t="s">
        <v>1617</v>
      </c>
    </row>
    <row r="163" spans="1:6" x14ac:dyDescent="0.25">
      <c r="A163" t="s">
        <v>1</v>
      </c>
      <c r="B163">
        <v>44</v>
      </c>
      <c r="C163" t="s">
        <v>1359</v>
      </c>
      <c r="D163" t="s">
        <v>1360</v>
      </c>
      <c r="E163" t="s">
        <v>1360</v>
      </c>
      <c r="F163" t="s">
        <v>1618</v>
      </c>
    </row>
    <row r="164" spans="1:6" x14ac:dyDescent="0.25">
      <c r="A164" t="s">
        <v>1</v>
      </c>
      <c r="B164">
        <v>45</v>
      </c>
      <c r="C164" t="s">
        <v>1359</v>
      </c>
      <c r="D164" t="s">
        <v>1360</v>
      </c>
      <c r="E164" t="s">
        <v>1360</v>
      </c>
      <c r="F164" t="s">
        <v>1619</v>
      </c>
    </row>
    <row r="165" spans="1:6" x14ac:dyDescent="0.25">
      <c r="A165" t="s">
        <v>1</v>
      </c>
      <c r="B165">
        <v>46</v>
      </c>
      <c r="C165" t="s">
        <v>1359</v>
      </c>
      <c r="D165" t="s">
        <v>1360</v>
      </c>
      <c r="E165" t="s">
        <v>1360</v>
      </c>
      <c r="F165" t="s">
        <v>1620</v>
      </c>
    </row>
    <row r="166" spans="1:6" x14ac:dyDescent="0.25">
      <c r="A166" t="s">
        <v>1</v>
      </c>
      <c r="B166">
        <v>47</v>
      </c>
      <c r="C166" t="s">
        <v>1359</v>
      </c>
      <c r="D166" t="s">
        <v>1360</v>
      </c>
      <c r="E166" t="s">
        <v>1360</v>
      </c>
      <c r="F166" t="s">
        <v>1621</v>
      </c>
    </row>
    <row r="167" spans="1:6" x14ac:dyDescent="0.25">
      <c r="A167" t="s">
        <v>2</v>
      </c>
      <c r="B167">
        <v>6</v>
      </c>
      <c r="C167" t="s">
        <v>403</v>
      </c>
      <c r="D167" t="s">
        <v>415</v>
      </c>
      <c r="E167" t="s">
        <v>415</v>
      </c>
      <c r="F167" t="s">
        <v>1622</v>
      </c>
    </row>
    <row r="168" spans="1:6" x14ac:dyDescent="0.25">
      <c r="A168" t="s">
        <v>2</v>
      </c>
      <c r="B168">
        <v>17</v>
      </c>
      <c r="C168" t="s">
        <v>403</v>
      </c>
      <c r="D168" t="s">
        <v>415</v>
      </c>
      <c r="E168" t="s">
        <v>415</v>
      </c>
      <c r="F168" t="s">
        <v>1623</v>
      </c>
    </row>
    <row r="169" spans="1:6" x14ac:dyDescent="0.25">
      <c r="A169" t="s">
        <v>2</v>
      </c>
      <c r="B169">
        <v>20</v>
      </c>
      <c r="C169" t="s">
        <v>403</v>
      </c>
      <c r="D169" t="s">
        <v>415</v>
      </c>
      <c r="E169" t="s">
        <v>415</v>
      </c>
      <c r="F169" t="s">
        <v>1624</v>
      </c>
    </row>
    <row r="170" spans="1:6" x14ac:dyDescent="0.25">
      <c r="A170" t="s">
        <v>2</v>
      </c>
      <c r="B170">
        <v>24</v>
      </c>
      <c r="C170" t="s">
        <v>403</v>
      </c>
      <c r="D170" t="s">
        <v>415</v>
      </c>
      <c r="E170" t="s">
        <v>415</v>
      </c>
      <c r="F170" t="s">
        <v>1625</v>
      </c>
    </row>
    <row r="171" spans="1:6" x14ac:dyDescent="0.25">
      <c r="A171" t="s">
        <v>1</v>
      </c>
      <c r="B171">
        <v>6</v>
      </c>
      <c r="C171" t="s">
        <v>403</v>
      </c>
      <c r="D171" t="s">
        <v>415</v>
      </c>
      <c r="E171" t="s">
        <v>415</v>
      </c>
      <c r="F171" t="s">
        <v>1622</v>
      </c>
    </row>
    <row r="172" spans="1:6" x14ac:dyDescent="0.25">
      <c r="A172" t="s">
        <v>1</v>
      </c>
      <c r="B172">
        <v>17</v>
      </c>
      <c r="C172" t="s">
        <v>403</v>
      </c>
      <c r="D172" t="s">
        <v>415</v>
      </c>
      <c r="E172" t="s">
        <v>415</v>
      </c>
      <c r="F172" t="s">
        <v>1623</v>
      </c>
    </row>
    <row r="173" spans="1:6" x14ac:dyDescent="0.25">
      <c r="A173" t="s">
        <v>1</v>
      </c>
      <c r="B173">
        <v>20</v>
      </c>
      <c r="C173" t="s">
        <v>403</v>
      </c>
      <c r="D173" t="s">
        <v>415</v>
      </c>
      <c r="E173" t="s">
        <v>415</v>
      </c>
      <c r="F173" t="s">
        <v>1624</v>
      </c>
    </row>
    <row r="174" spans="1:6" x14ac:dyDescent="0.25">
      <c r="A174" t="s">
        <v>1</v>
      </c>
      <c r="B174">
        <v>24</v>
      </c>
      <c r="C174" t="s">
        <v>403</v>
      </c>
      <c r="D174" t="s">
        <v>415</v>
      </c>
      <c r="E174" t="s">
        <v>415</v>
      </c>
      <c r="F174" t="s">
        <v>1625</v>
      </c>
    </row>
    <row r="175" spans="1:6" x14ac:dyDescent="0.25">
      <c r="A175" t="s">
        <v>4</v>
      </c>
      <c r="B175">
        <v>15</v>
      </c>
      <c r="C175" t="s">
        <v>403</v>
      </c>
      <c r="D175" t="s">
        <v>1356</v>
      </c>
      <c r="E175" t="s">
        <v>1626</v>
      </c>
      <c r="F175" t="s">
        <v>1627</v>
      </c>
    </row>
    <row r="176" spans="1:6" x14ac:dyDescent="0.25">
      <c r="A176" t="s">
        <v>4</v>
      </c>
      <c r="B176">
        <v>23</v>
      </c>
      <c r="C176" t="s">
        <v>403</v>
      </c>
      <c r="D176" t="s">
        <v>1356</v>
      </c>
      <c r="E176" t="s">
        <v>1626</v>
      </c>
      <c r="F176" t="s">
        <v>1627</v>
      </c>
    </row>
    <row r="177" spans="1:6" x14ac:dyDescent="0.25">
      <c r="A177" t="s">
        <v>2</v>
      </c>
      <c r="B177">
        <v>9</v>
      </c>
      <c r="C177" t="s">
        <v>403</v>
      </c>
      <c r="D177" t="s">
        <v>1356</v>
      </c>
      <c r="E177" t="s">
        <v>1626</v>
      </c>
      <c r="F177" t="s">
        <v>1628</v>
      </c>
    </row>
    <row r="178" spans="1:6" x14ac:dyDescent="0.25">
      <c r="A178" t="s">
        <v>2</v>
      </c>
      <c r="B178">
        <v>11</v>
      </c>
      <c r="C178" t="s">
        <v>403</v>
      </c>
      <c r="D178" t="s">
        <v>1356</v>
      </c>
      <c r="E178" t="s">
        <v>1626</v>
      </c>
      <c r="F178" t="s">
        <v>1628</v>
      </c>
    </row>
    <row r="179" spans="1:6" x14ac:dyDescent="0.25">
      <c r="A179" t="s">
        <v>2</v>
      </c>
      <c r="B179">
        <v>28</v>
      </c>
      <c r="C179" t="s">
        <v>403</v>
      </c>
      <c r="D179" t="s">
        <v>1356</v>
      </c>
      <c r="E179" t="s">
        <v>1626</v>
      </c>
      <c r="F179" t="s">
        <v>1628</v>
      </c>
    </row>
    <row r="180" spans="1:6" x14ac:dyDescent="0.25">
      <c r="A180" t="s">
        <v>2</v>
      </c>
      <c r="B180">
        <v>29</v>
      </c>
      <c r="C180" t="s">
        <v>403</v>
      </c>
      <c r="D180" t="s">
        <v>1356</v>
      </c>
      <c r="E180" t="s">
        <v>1626</v>
      </c>
      <c r="F180" t="s">
        <v>1628</v>
      </c>
    </row>
    <row r="181" spans="1:6" x14ac:dyDescent="0.25">
      <c r="A181" t="s">
        <v>2</v>
      </c>
      <c r="B181">
        <v>31</v>
      </c>
      <c r="C181" t="s">
        <v>403</v>
      </c>
      <c r="D181" t="s">
        <v>1356</v>
      </c>
      <c r="E181" t="s">
        <v>1626</v>
      </c>
      <c r="F181" t="s">
        <v>1628</v>
      </c>
    </row>
    <row r="182" spans="1:6" x14ac:dyDescent="0.25">
      <c r="A182" t="s">
        <v>1</v>
      </c>
      <c r="B182">
        <v>9</v>
      </c>
      <c r="C182" t="s">
        <v>403</v>
      </c>
      <c r="D182" t="s">
        <v>1356</v>
      </c>
      <c r="E182" t="s">
        <v>1626</v>
      </c>
      <c r="F182" t="s">
        <v>1628</v>
      </c>
    </row>
    <row r="183" spans="1:6" x14ac:dyDescent="0.25">
      <c r="A183" t="s">
        <v>1</v>
      </c>
      <c r="B183">
        <v>11</v>
      </c>
      <c r="C183" t="s">
        <v>403</v>
      </c>
      <c r="D183" t="s">
        <v>1356</v>
      </c>
      <c r="E183" t="s">
        <v>1626</v>
      </c>
      <c r="F183" t="s">
        <v>1628</v>
      </c>
    </row>
    <row r="184" spans="1:6" x14ac:dyDescent="0.25">
      <c r="A184" t="s">
        <v>1</v>
      </c>
      <c r="B184">
        <v>28</v>
      </c>
      <c r="C184" t="s">
        <v>403</v>
      </c>
      <c r="D184" t="s">
        <v>1356</v>
      </c>
      <c r="E184" t="s">
        <v>1626</v>
      </c>
      <c r="F184" t="s">
        <v>1628</v>
      </c>
    </row>
    <row r="185" spans="1:6" x14ac:dyDescent="0.25">
      <c r="A185" t="s">
        <v>1</v>
      </c>
      <c r="B185">
        <v>29</v>
      </c>
      <c r="C185" t="s">
        <v>403</v>
      </c>
      <c r="D185" t="s">
        <v>1356</v>
      </c>
      <c r="E185" t="s">
        <v>1626</v>
      </c>
      <c r="F185" t="s">
        <v>1628</v>
      </c>
    </row>
    <row r="186" spans="1:6" x14ac:dyDescent="0.25">
      <c r="A186" t="s">
        <v>1</v>
      </c>
      <c r="B186">
        <v>31</v>
      </c>
      <c r="C186" t="s">
        <v>403</v>
      </c>
      <c r="D186" t="s">
        <v>1356</v>
      </c>
      <c r="E186" t="s">
        <v>1626</v>
      </c>
      <c r="F186" t="s">
        <v>1628</v>
      </c>
    </row>
    <row r="187" spans="1:6" x14ac:dyDescent="0.25">
      <c r="A187" t="s">
        <v>3</v>
      </c>
      <c r="B187">
        <v>44</v>
      </c>
      <c r="C187" t="s">
        <v>403</v>
      </c>
      <c r="D187" t="s">
        <v>1355</v>
      </c>
      <c r="E187" t="s">
        <v>1355</v>
      </c>
    </row>
    <row r="188" spans="1:6" x14ac:dyDescent="0.25">
      <c r="A188" t="s">
        <v>3</v>
      </c>
      <c r="B188">
        <v>45</v>
      </c>
      <c r="C188" t="s">
        <v>403</v>
      </c>
      <c r="D188" t="s">
        <v>1355</v>
      </c>
      <c r="E188" t="s">
        <v>1355</v>
      </c>
    </row>
    <row r="189" spans="1:6" x14ac:dyDescent="0.25">
      <c r="A189" t="s">
        <v>3</v>
      </c>
      <c r="B189">
        <v>46</v>
      </c>
      <c r="C189" t="s">
        <v>403</v>
      </c>
      <c r="D189" t="s">
        <v>1355</v>
      </c>
      <c r="E189" t="s">
        <v>1355</v>
      </c>
    </row>
    <row r="190" spans="1:6" x14ac:dyDescent="0.25">
      <c r="A190" t="s">
        <v>3</v>
      </c>
      <c r="B190">
        <v>47</v>
      </c>
      <c r="C190" t="s">
        <v>403</v>
      </c>
      <c r="D190" t="s">
        <v>1355</v>
      </c>
      <c r="E190" t="s">
        <v>1355</v>
      </c>
    </row>
    <row r="191" spans="1:6" x14ac:dyDescent="0.25">
      <c r="A191" t="s">
        <v>3</v>
      </c>
      <c r="B191">
        <v>48</v>
      </c>
      <c r="C191" t="s">
        <v>403</v>
      </c>
      <c r="D191" t="s">
        <v>1355</v>
      </c>
      <c r="E191" t="s">
        <v>1355</v>
      </c>
    </row>
    <row r="192" spans="1:6" x14ac:dyDescent="0.25">
      <c r="A192" t="s">
        <v>3</v>
      </c>
      <c r="B192">
        <v>4</v>
      </c>
      <c r="C192" t="s">
        <v>403</v>
      </c>
      <c r="D192" t="s">
        <v>421</v>
      </c>
      <c r="E192" t="s">
        <v>421</v>
      </c>
      <c r="F192" t="s">
        <v>1629</v>
      </c>
    </row>
    <row r="193" spans="1:6" x14ac:dyDescent="0.25">
      <c r="A193" t="s">
        <v>3</v>
      </c>
      <c r="B193">
        <v>5</v>
      </c>
      <c r="C193" t="s">
        <v>403</v>
      </c>
      <c r="D193" t="s">
        <v>421</v>
      </c>
      <c r="E193" t="s">
        <v>421</v>
      </c>
      <c r="F193" t="s">
        <v>1630</v>
      </c>
    </row>
    <row r="194" spans="1:6" x14ac:dyDescent="0.25">
      <c r="A194" t="s">
        <v>3</v>
      </c>
      <c r="B194">
        <v>20</v>
      </c>
      <c r="C194" t="s">
        <v>403</v>
      </c>
      <c r="D194" t="s">
        <v>421</v>
      </c>
      <c r="E194" t="s">
        <v>421</v>
      </c>
      <c r="F194" t="s">
        <v>1631</v>
      </c>
    </row>
    <row r="195" spans="1:6" x14ac:dyDescent="0.25">
      <c r="A195" t="s">
        <v>3</v>
      </c>
      <c r="B195">
        <v>22</v>
      </c>
      <c r="C195" t="s">
        <v>403</v>
      </c>
      <c r="D195" t="s">
        <v>421</v>
      </c>
      <c r="E195" t="s">
        <v>421</v>
      </c>
      <c r="F195" t="s">
        <v>1632</v>
      </c>
    </row>
    <row r="196" spans="1:6" x14ac:dyDescent="0.25">
      <c r="A196" t="s">
        <v>3</v>
      </c>
      <c r="B196">
        <v>24</v>
      </c>
      <c r="C196" t="s">
        <v>403</v>
      </c>
      <c r="D196" t="s">
        <v>421</v>
      </c>
      <c r="E196" t="s">
        <v>421</v>
      </c>
      <c r="F196" t="s">
        <v>1633</v>
      </c>
    </row>
    <row r="197" spans="1:6" x14ac:dyDescent="0.25">
      <c r="A197" t="s">
        <v>5</v>
      </c>
      <c r="B197">
        <v>5</v>
      </c>
      <c r="C197" t="s">
        <v>403</v>
      </c>
      <c r="D197" t="s">
        <v>1355</v>
      </c>
      <c r="E197" t="s">
        <v>1355</v>
      </c>
      <c r="F197" t="s">
        <v>1634</v>
      </c>
    </row>
    <row r="198" spans="1:6" x14ac:dyDescent="0.25">
      <c r="A198" t="s">
        <v>5</v>
      </c>
      <c r="B198">
        <v>22</v>
      </c>
      <c r="C198" t="s">
        <v>403</v>
      </c>
      <c r="D198" t="s">
        <v>1355</v>
      </c>
      <c r="E198" t="s">
        <v>1355</v>
      </c>
      <c r="F198" t="s">
        <v>1635</v>
      </c>
    </row>
    <row r="199" spans="1:6" x14ac:dyDescent="0.25">
      <c r="A199" t="s">
        <v>5</v>
      </c>
      <c r="B199">
        <v>23</v>
      </c>
      <c r="C199" t="s">
        <v>403</v>
      </c>
      <c r="D199" t="s">
        <v>1355</v>
      </c>
      <c r="E199" t="s">
        <v>1355</v>
      </c>
      <c r="F199" t="s">
        <v>1636</v>
      </c>
    </row>
    <row r="200" spans="1:6" x14ac:dyDescent="0.25">
      <c r="A200" t="s">
        <v>5</v>
      </c>
      <c r="B200">
        <v>25</v>
      </c>
      <c r="C200" t="s">
        <v>403</v>
      </c>
      <c r="D200" t="s">
        <v>1355</v>
      </c>
      <c r="E200" t="s">
        <v>1355</v>
      </c>
      <c r="F200" t="s">
        <v>1637</v>
      </c>
    </row>
    <row r="201" spans="1:6" x14ac:dyDescent="0.25">
      <c r="A201" t="s">
        <v>5</v>
      </c>
      <c r="B201">
        <v>27</v>
      </c>
      <c r="C201" t="s">
        <v>403</v>
      </c>
      <c r="D201" t="s">
        <v>1355</v>
      </c>
      <c r="E201" t="s">
        <v>1355</v>
      </c>
      <c r="F201" t="s">
        <v>1638</v>
      </c>
    </row>
    <row r="202" spans="1:6" x14ac:dyDescent="0.25">
      <c r="A202" t="s">
        <v>5</v>
      </c>
      <c r="B202">
        <v>29</v>
      </c>
      <c r="C202" t="s">
        <v>403</v>
      </c>
      <c r="D202" t="s">
        <v>1355</v>
      </c>
      <c r="E202" t="s">
        <v>1355</v>
      </c>
      <c r="F202" t="s">
        <v>1639</v>
      </c>
    </row>
    <row r="203" spans="1:6" x14ac:dyDescent="0.25">
      <c r="A203" t="s">
        <v>5</v>
      </c>
      <c r="B203">
        <v>32</v>
      </c>
      <c r="C203" t="s">
        <v>403</v>
      </c>
      <c r="D203" t="s">
        <v>1355</v>
      </c>
      <c r="E203" t="s">
        <v>1355</v>
      </c>
      <c r="F203" t="s">
        <v>1640</v>
      </c>
    </row>
    <row r="204" spans="1:6" x14ac:dyDescent="0.25">
      <c r="A204" t="s">
        <v>4</v>
      </c>
      <c r="B204">
        <v>3</v>
      </c>
      <c r="C204" t="s">
        <v>403</v>
      </c>
      <c r="D204" t="s">
        <v>1355</v>
      </c>
      <c r="E204" t="s">
        <v>1355</v>
      </c>
      <c r="F204" t="s">
        <v>1641</v>
      </c>
    </row>
    <row r="205" spans="1:6" x14ac:dyDescent="0.25">
      <c r="A205" t="s">
        <v>5</v>
      </c>
      <c r="B205">
        <v>10</v>
      </c>
      <c r="C205" t="s">
        <v>403</v>
      </c>
      <c r="D205" t="s">
        <v>1355</v>
      </c>
      <c r="E205" t="s">
        <v>1355</v>
      </c>
      <c r="F205" t="s">
        <v>1642</v>
      </c>
    </row>
    <row r="206" spans="1:6" x14ac:dyDescent="0.25">
      <c r="A206" t="s">
        <v>5</v>
      </c>
      <c r="B206">
        <v>18</v>
      </c>
      <c r="C206" t="s">
        <v>403</v>
      </c>
      <c r="D206" t="s">
        <v>1355</v>
      </c>
      <c r="E206" t="s">
        <v>1355</v>
      </c>
      <c r="F206" t="s">
        <v>1643</v>
      </c>
    </row>
    <row r="207" spans="1:6" x14ac:dyDescent="0.25">
      <c r="A207" t="s">
        <v>5</v>
      </c>
      <c r="B207">
        <v>31</v>
      </c>
      <c r="C207" t="s">
        <v>403</v>
      </c>
      <c r="D207" t="s">
        <v>1355</v>
      </c>
      <c r="E207" t="s">
        <v>1355</v>
      </c>
      <c r="F207" t="s">
        <v>1644</v>
      </c>
    </row>
    <row r="208" spans="1:6" x14ac:dyDescent="0.25">
      <c r="A208" t="s">
        <v>3</v>
      </c>
      <c r="B208">
        <v>8</v>
      </c>
      <c r="C208" t="s">
        <v>403</v>
      </c>
      <c r="D208" t="s">
        <v>1355</v>
      </c>
      <c r="E208" t="s">
        <v>1355</v>
      </c>
      <c r="F208" t="s">
        <v>1645</v>
      </c>
    </row>
    <row r="209" spans="1:14" x14ac:dyDescent="0.25">
      <c r="A209" t="s">
        <v>5</v>
      </c>
      <c r="B209">
        <v>7</v>
      </c>
      <c r="C209" t="s">
        <v>403</v>
      </c>
      <c r="D209" t="s">
        <v>1354</v>
      </c>
      <c r="E209" t="s">
        <v>1354</v>
      </c>
      <c r="F209" t="s">
        <v>1646</v>
      </c>
    </row>
    <row r="210" spans="1:14" x14ac:dyDescent="0.25">
      <c r="A210" t="s">
        <v>5</v>
      </c>
      <c r="B210">
        <v>8</v>
      </c>
      <c r="C210" t="s">
        <v>403</v>
      </c>
      <c r="D210" t="s">
        <v>1354</v>
      </c>
      <c r="E210" t="s">
        <v>1354</v>
      </c>
      <c r="F210" t="s">
        <v>1647</v>
      </c>
    </row>
    <row r="211" spans="1:14" x14ac:dyDescent="0.25">
      <c r="A211" t="s">
        <v>5</v>
      </c>
      <c r="B211">
        <v>12</v>
      </c>
      <c r="C211" t="s">
        <v>403</v>
      </c>
      <c r="D211" t="s">
        <v>1354</v>
      </c>
      <c r="E211" t="s">
        <v>1354</v>
      </c>
      <c r="F211" t="s">
        <v>1648</v>
      </c>
    </row>
    <row r="212" spans="1:14" x14ac:dyDescent="0.25">
      <c r="A212" t="s">
        <v>5</v>
      </c>
      <c r="B212">
        <v>14</v>
      </c>
      <c r="C212" t="s">
        <v>403</v>
      </c>
      <c r="D212" t="s">
        <v>1354</v>
      </c>
      <c r="E212" t="s">
        <v>1354</v>
      </c>
      <c r="F212" t="s">
        <v>1649</v>
      </c>
      <c r="J212" t="s">
        <v>1650</v>
      </c>
    </row>
    <row r="213" spans="1:14" x14ac:dyDescent="0.25">
      <c r="A213" t="s">
        <v>5</v>
      </c>
      <c r="B213">
        <v>19</v>
      </c>
      <c r="C213" t="s">
        <v>403</v>
      </c>
      <c r="D213" t="s">
        <v>1354</v>
      </c>
      <c r="E213" t="s">
        <v>1354</v>
      </c>
      <c r="F213" t="s">
        <v>1651</v>
      </c>
    </row>
    <row r="214" spans="1:14" x14ac:dyDescent="0.25">
      <c r="A214" t="s">
        <v>3</v>
      </c>
      <c r="B214">
        <v>10</v>
      </c>
      <c r="C214" t="s">
        <v>403</v>
      </c>
      <c r="D214" t="s">
        <v>1354</v>
      </c>
      <c r="E214" t="s">
        <v>1354</v>
      </c>
      <c r="F214" t="s">
        <v>1652</v>
      </c>
      <c r="J214" t="s">
        <v>1421</v>
      </c>
      <c r="K214" t="s">
        <v>1653</v>
      </c>
      <c r="M214" t="s">
        <v>1654</v>
      </c>
      <c r="N214" t="s">
        <v>1655</v>
      </c>
    </row>
    <row r="215" spans="1:14" x14ac:dyDescent="0.25">
      <c r="A215" t="s">
        <v>3</v>
      </c>
      <c r="B215">
        <v>12</v>
      </c>
      <c r="C215" t="s">
        <v>403</v>
      </c>
      <c r="D215" t="s">
        <v>1354</v>
      </c>
      <c r="E215" t="s">
        <v>1354</v>
      </c>
      <c r="F215" t="s">
        <v>1656</v>
      </c>
      <c r="J215" t="s">
        <v>1657</v>
      </c>
      <c r="K215">
        <v>35</v>
      </c>
      <c r="L215" s="19">
        <f>+K215/73</f>
        <v>0.47945205479452052</v>
      </c>
      <c r="M215" t="s">
        <v>1658</v>
      </c>
      <c r="N215" t="s">
        <v>1659</v>
      </c>
    </row>
    <row r="216" spans="1:14" x14ac:dyDescent="0.25">
      <c r="A216" t="s">
        <v>3</v>
      </c>
      <c r="B216">
        <v>19</v>
      </c>
      <c r="C216" t="s">
        <v>403</v>
      </c>
      <c r="D216" t="s">
        <v>1354</v>
      </c>
      <c r="E216" t="s">
        <v>1354</v>
      </c>
      <c r="F216" t="s">
        <v>1660</v>
      </c>
      <c r="J216" t="s">
        <v>1661</v>
      </c>
      <c r="K216">
        <v>28</v>
      </c>
      <c r="L216" s="19">
        <f>+K216/73</f>
        <v>0.38356164383561642</v>
      </c>
      <c r="M216" t="s">
        <v>1662</v>
      </c>
      <c r="N216" t="s">
        <v>1663</v>
      </c>
    </row>
    <row r="217" spans="1:14" x14ac:dyDescent="0.25">
      <c r="A217" t="s">
        <v>2</v>
      </c>
      <c r="B217">
        <v>1</v>
      </c>
      <c r="C217" t="s">
        <v>403</v>
      </c>
      <c r="D217" t="s">
        <v>1354</v>
      </c>
      <c r="E217" t="s">
        <v>1354</v>
      </c>
      <c r="F217" t="s">
        <v>1664</v>
      </c>
      <c r="J217" t="s">
        <v>1665</v>
      </c>
      <c r="K217">
        <v>10</v>
      </c>
      <c r="L217" s="19">
        <f>+K217/73</f>
        <v>0.13698630136986301</v>
      </c>
      <c r="M217" t="s">
        <v>1666</v>
      </c>
      <c r="N217" t="s">
        <v>1667</v>
      </c>
    </row>
    <row r="218" spans="1:14" x14ac:dyDescent="0.25">
      <c r="A218" t="s">
        <v>2</v>
      </c>
      <c r="B218">
        <v>21</v>
      </c>
      <c r="C218" t="s">
        <v>403</v>
      </c>
      <c r="D218" t="s">
        <v>1354</v>
      </c>
      <c r="E218" t="s">
        <v>1354</v>
      </c>
      <c r="F218" t="s">
        <v>1668</v>
      </c>
      <c r="K218">
        <f>SUM(K215:K217)</f>
        <v>73</v>
      </c>
    </row>
    <row r="219" spans="1:14" x14ac:dyDescent="0.25">
      <c r="A219" t="s">
        <v>2</v>
      </c>
      <c r="B219">
        <v>27</v>
      </c>
      <c r="C219" t="s">
        <v>403</v>
      </c>
      <c r="D219" t="s">
        <v>1354</v>
      </c>
      <c r="E219" t="s">
        <v>1354</v>
      </c>
      <c r="F219" t="s">
        <v>1669</v>
      </c>
    </row>
    <row r="220" spans="1:14" x14ac:dyDescent="0.25">
      <c r="A220" t="s">
        <v>2</v>
      </c>
      <c r="B220">
        <v>30</v>
      </c>
      <c r="C220" t="s">
        <v>403</v>
      </c>
      <c r="D220" t="s">
        <v>1354</v>
      </c>
      <c r="E220" t="s">
        <v>1354</v>
      </c>
      <c r="F220" t="s">
        <v>1670</v>
      </c>
    </row>
    <row r="221" spans="1:14" x14ac:dyDescent="0.25">
      <c r="A221" t="s">
        <v>2</v>
      </c>
      <c r="B221">
        <v>33</v>
      </c>
      <c r="C221" t="s">
        <v>403</v>
      </c>
      <c r="D221" t="s">
        <v>1354</v>
      </c>
      <c r="E221" t="s">
        <v>1354</v>
      </c>
      <c r="F221" t="s">
        <v>1671</v>
      </c>
    </row>
    <row r="222" spans="1:14" x14ac:dyDescent="0.25">
      <c r="A222" t="s">
        <v>1</v>
      </c>
      <c r="B222">
        <v>1</v>
      </c>
      <c r="C222" t="s">
        <v>403</v>
      </c>
      <c r="D222" t="s">
        <v>1354</v>
      </c>
      <c r="E222" t="s">
        <v>1354</v>
      </c>
      <c r="F222" t="s">
        <v>1664</v>
      </c>
    </row>
    <row r="223" spans="1:14" x14ac:dyDescent="0.25">
      <c r="A223" t="s">
        <v>1</v>
      </c>
      <c r="B223">
        <v>21</v>
      </c>
      <c r="C223" t="s">
        <v>403</v>
      </c>
      <c r="D223" t="s">
        <v>1354</v>
      </c>
      <c r="E223" t="s">
        <v>1354</v>
      </c>
      <c r="F223" t="s">
        <v>1668</v>
      </c>
    </row>
    <row r="224" spans="1:14" x14ac:dyDescent="0.25">
      <c r="A224" t="s">
        <v>1</v>
      </c>
      <c r="B224">
        <v>27</v>
      </c>
      <c r="C224" t="s">
        <v>403</v>
      </c>
      <c r="D224" t="s">
        <v>1354</v>
      </c>
      <c r="E224" t="s">
        <v>1354</v>
      </c>
      <c r="F224" t="s">
        <v>1669</v>
      </c>
    </row>
    <row r="225" spans="1:6" x14ac:dyDescent="0.25">
      <c r="A225" t="s">
        <v>1</v>
      </c>
      <c r="B225">
        <v>30</v>
      </c>
      <c r="C225" t="s">
        <v>403</v>
      </c>
      <c r="D225" t="s">
        <v>1354</v>
      </c>
      <c r="E225" t="s">
        <v>1354</v>
      </c>
      <c r="F225" t="s">
        <v>1670</v>
      </c>
    </row>
    <row r="226" spans="1:6" x14ac:dyDescent="0.25">
      <c r="A226" t="s">
        <v>1</v>
      </c>
      <c r="B226">
        <v>33</v>
      </c>
      <c r="C226" t="s">
        <v>403</v>
      </c>
      <c r="D226" t="s">
        <v>1354</v>
      </c>
      <c r="E226" t="s">
        <v>1354</v>
      </c>
      <c r="F226" t="s">
        <v>1671</v>
      </c>
    </row>
    <row r="227" spans="1:6" x14ac:dyDescent="0.25">
      <c r="A227" t="s">
        <v>4</v>
      </c>
      <c r="B227">
        <v>10</v>
      </c>
      <c r="C227" t="s">
        <v>403</v>
      </c>
      <c r="D227" t="s">
        <v>1357</v>
      </c>
      <c r="E227" t="s">
        <v>1357</v>
      </c>
      <c r="F227" t="s">
        <v>1672</v>
      </c>
    </row>
    <row r="228" spans="1:6" x14ac:dyDescent="0.25">
      <c r="A228" t="s">
        <v>4</v>
      </c>
      <c r="B228">
        <v>13</v>
      </c>
      <c r="C228" t="s">
        <v>403</v>
      </c>
      <c r="D228" t="s">
        <v>1357</v>
      </c>
      <c r="E228" t="s">
        <v>1357</v>
      </c>
      <c r="F228" t="s">
        <v>1673</v>
      </c>
    </row>
    <row r="229" spans="1:6" x14ac:dyDescent="0.25">
      <c r="A229" t="s">
        <v>4</v>
      </c>
      <c r="B229">
        <v>21</v>
      </c>
      <c r="C229" t="s">
        <v>403</v>
      </c>
      <c r="D229" t="s">
        <v>1357</v>
      </c>
      <c r="E229" t="s">
        <v>1357</v>
      </c>
      <c r="F229" t="s">
        <v>1673</v>
      </c>
    </row>
    <row r="230" spans="1:6" x14ac:dyDescent="0.25">
      <c r="A230" t="s">
        <v>4</v>
      </c>
      <c r="B230">
        <v>22</v>
      </c>
      <c r="C230" t="s">
        <v>403</v>
      </c>
      <c r="D230" t="s">
        <v>1357</v>
      </c>
      <c r="E230" t="s">
        <v>1357</v>
      </c>
      <c r="F230" t="s">
        <v>1673</v>
      </c>
    </row>
    <row r="231" spans="1:6" x14ac:dyDescent="0.25">
      <c r="A231" t="s">
        <v>5</v>
      </c>
      <c r="B231">
        <v>9</v>
      </c>
      <c r="C231" t="s">
        <v>403</v>
      </c>
      <c r="D231" t="s">
        <v>1353</v>
      </c>
      <c r="E231" t="s">
        <v>1353</v>
      </c>
      <c r="F231" t="s">
        <v>1674</v>
      </c>
    </row>
    <row r="232" spans="1:6" x14ac:dyDescent="0.25">
      <c r="A232" t="s">
        <v>5</v>
      </c>
      <c r="B232">
        <v>17</v>
      </c>
      <c r="C232" t="s">
        <v>403</v>
      </c>
      <c r="D232" t="s">
        <v>1353</v>
      </c>
      <c r="E232" t="s">
        <v>1353</v>
      </c>
      <c r="F232" t="s">
        <v>1675</v>
      </c>
    </row>
    <row r="233" spans="1:6" x14ac:dyDescent="0.25">
      <c r="A233" t="s">
        <v>5</v>
      </c>
      <c r="B233">
        <v>24</v>
      </c>
      <c r="C233" t="s">
        <v>403</v>
      </c>
      <c r="D233" t="s">
        <v>1353</v>
      </c>
      <c r="E233" t="s">
        <v>1353</v>
      </c>
      <c r="F233" t="s">
        <v>1676</v>
      </c>
    </row>
    <row r="234" spans="1:6" x14ac:dyDescent="0.25">
      <c r="A234" t="s">
        <v>5</v>
      </c>
      <c r="B234">
        <v>35</v>
      </c>
      <c r="C234" t="s">
        <v>403</v>
      </c>
      <c r="D234" t="s">
        <v>1353</v>
      </c>
      <c r="E234" t="s">
        <v>1353</v>
      </c>
      <c r="F234" t="s">
        <v>1677</v>
      </c>
    </row>
    <row r="235" spans="1:6" x14ac:dyDescent="0.25">
      <c r="A235" t="s">
        <v>3</v>
      </c>
      <c r="B235">
        <v>1</v>
      </c>
      <c r="C235" t="s">
        <v>403</v>
      </c>
      <c r="D235" t="s">
        <v>1353</v>
      </c>
      <c r="E235" t="s">
        <v>1353</v>
      </c>
      <c r="F235" t="s">
        <v>1678</v>
      </c>
    </row>
    <row r="236" spans="1:6" x14ac:dyDescent="0.25">
      <c r="A236" t="s">
        <v>3</v>
      </c>
      <c r="B236">
        <v>2</v>
      </c>
      <c r="C236" t="s">
        <v>403</v>
      </c>
      <c r="D236" t="s">
        <v>1353</v>
      </c>
      <c r="E236" t="s">
        <v>1353</v>
      </c>
      <c r="F236" t="s">
        <v>1679</v>
      </c>
    </row>
    <row r="237" spans="1:6" x14ac:dyDescent="0.25">
      <c r="A237" t="s">
        <v>3</v>
      </c>
      <c r="B237">
        <v>3</v>
      </c>
      <c r="C237" t="s">
        <v>403</v>
      </c>
      <c r="D237" t="s">
        <v>1353</v>
      </c>
      <c r="E237" t="s">
        <v>1353</v>
      </c>
      <c r="F237" t="s">
        <v>1680</v>
      </c>
    </row>
    <row r="238" spans="1:6" x14ac:dyDescent="0.25">
      <c r="A238" t="s">
        <v>3</v>
      </c>
      <c r="B238">
        <v>6</v>
      </c>
      <c r="C238" t="s">
        <v>403</v>
      </c>
      <c r="D238" t="s">
        <v>1353</v>
      </c>
      <c r="E238" t="s">
        <v>1353</v>
      </c>
      <c r="F238" t="s">
        <v>1681</v>
      </c>
    </row>
    <row r="239" spans="1:6" x14ac:dyDescent="0.25">
      <c r="A239" t="s">
        <v>3</v>
      </c>
      <c r="B239">
        <v>23</v>
      </c>
      <c r="C239" t="s">
        <v>403</v>
      </c>
      <c r="D239" t="s">
        <v>1353</v>
      </c>
      <c r="E239" t="s">
        <v>1353</v>
      </c>
      <c r="F239" t="s">
        <v>1682</v>
      </c>
    </row>
    <row r="240" spans="1:6" x14ac:dyDescent="0.25">
      <c r="A240" t="s">
        <v>4</v>
      </c>
      <c r="B240">
        <v>2</v>
      </c>
      <c r="C240" t="s">
        <v>403</v>
      </c>
      <c r="D240" t="s">
        <v>1353</v>
      </c>
      <c r="E240" t="s">
        <v>1353</v>
      </c>
      <c r="F240" t="s">
        <v>1683</v>
      </c>
    </row>
    <row r="241" spans="1:6" x14ac:dyDescent="0.25">
      <c r="A241" t="s">
        <v>4</v>
      </c>
      <c r="B241">
        <v>5</v>
      </c>
      <c r="C241" t="s">
        <v>403</v>
      </c>
      <c r="D241" t="s">
        <v>1353</v>
      </c>
      <c r="E241" t="s">
        <v>1353</v>
      </c>
      <c r="F241" t="s">
        <v>1684</v>
      </c>
    </row>
    <row r="242" spans="1:6" x14ac:dyDescent="0.25">
      <c r="A242" t="s">
        <v>4</v>
      </c>
      <c r="B242">
        <v>8</v>
      </c>
      <c r="C242" t="s">
        <v>403</v>
      </c>
      <c r="D242" t="s">
        <v>1353</v>
      </c>
      <c r="E242" t="s">
        <v>1353</v>
      </c>
      <c r="F242" t="s">
        <v>1685</v>
      </c>
    </row>
    <row r="243" spans="1:6" x14ac:dyDescent="0.25">
      <c r="A243" t="s">
        <v>4</v>
      </c>
      <c r="B243">
        <v>16</v>
      </c>
      <c r="C243" t="s">
        <v>403</v>
      </c>
      <c r="D243" t="s">
        <v>1353</v>
      </c>
      <c r="E243" t="s">
        <v>1353</v>
      </c>
      <c r="F243" t="s">
        <v>1686</v>
      </c>
    </row>
    <row r="244" spans="1:6" x14ac:dyDescent="0.25">
      <c r="A244" t="s">
        <v>2</v>
      </c>
      <c r="B244">
        <v>15</v>
      </c>
      <c r="C244" t="s">
        <v>403</v>
      </c>
      <c r="D244" t="s">
        <v>1353</v>
      </c>
      <c r="E244" t="s">
        <v>1353</v>
      </c>
      <c r="F244" t="s">
        <v>1687</v>
      </c>
    </row>
    <row r="245" spans="1:6" x14ac:dyDescent="0.25">
      <c r="A245" t="s">
        <v>2</v>
      </c>
      <c r="B245">
        <v>18</v>
      </c>
      <c r="C245" t="s">
        <v>403</v>
      </c>
      <c r="D245" t="s">
        <v>1353</v>
      </c>
      <c r="E245" t="s">
        <v>1353</v>
      </c>
      <c r="F245" t="s">
        <v>1688</v>
      </c>
    </row>
    <row r="246" spans="1:6" x14ac:dyDescent="0.25">
      <c r="A246" t="s">
        <v>2</v>
      </c>
      <c r="B246">
        <v>22</v>
      </c>
      <c r="C246" t="s">
        <v>403</v>
      </c>
      <c r="D246" t="s">
        <v>1353</v>
      </c>
      <c r="E246" t="s">
        <v>1353</v>
      </c>
      <c r="F246" t="s">
        <v>1689</v>
      </c>
    </row>
    <row r="247" spans="1:6" x14ac:dyDescent="0.25">
      <c r="A247" t="s">
        <v>2</v>
      </c>
      <c r="B247">
        <v>25</v>
      </c>
      <c r="C247" t="s">
        <v>403</v>
      </c>
      <c r="D247" t="s">
        <v>1353</v>
      </c>
      <c r="E247" t="s">
        <v>1353</v>
      </c>
      <c r="F247" t="s">
        <v>1690</v>
      </c>
    </row>
    <row r="248" spans="1:6" x14ac:dyDescent="0.25">
      <c r="A248" t="s">
        <v>1</v>
      </c>
      <c r="B248">
        <v>15</v>
      </c>
      <c r="C248" t="s">
        <v>403</v>
      </c>
      <c r="D248" t="s">
        <v>1353</v>
      </c>
      <c r="E248" t="s">
        <v>1353</v>
      </c>
      <c r="F248" t="s">
        <v>1687</v>
      </c>
    </row>
    <row r="249" spans="1:6" x14ac:dyDescent="0.25">
      <c r="A249" t="s">
        <v>1</v>
      </c>
      <c r="B249">
        <v>18</v>
      </c>
      <c r="C249" t="s">
        <v>403</v>
      </c>
      <c r="D249" t="s">
        <v>1353</v>
      </c>
      <c r="E249" t="s">
        <v>1353</v>
      </c>
      <c r="F249" t="s">
        <v>1688</v>
      </c>
    </row>
    <row r="250" spans="1:6" x14ac:dyDescent="0.25">
      <c r="A250" t="s">
        <v>1</v>
      </c>
      <c r="B250">
        <v>22</v>
      </c>
      <c r="C250" t="s">
        <v>403</v>
      </c>
      <c r="D250" t="s">
        <v>1353</v>
      </c>
      <c r="E250" t="s">
        <v>1353</v>
      </c>
      <c r="F250" t="s">
        <v>1689</v>
      </c>
    </row>
    <row r="251" spans="1:6" x14ac:dyDescent="0.25">
      <c r="A251" t="s">
        <v>1</v>
      </c>
      <c r="B251">
        <v>25</v>
      </c>
      <c r="C251" t="s">
        <v>403</v>
      </c>
      <c r="D251" t="s">
        <v>1353</v>
      </c>
      <c r="E251" t="s">
        <v>1353</v>
      </c>
      <c r="F251" t="s">
        <v>1690</v>
      </c>
    </row>
  </sheetData>
  <autoFilter ref="A1:F251" xr:uid="{7AF8C1A2-3435-4DA0-B4A5-0D38925DD8A8}">
    <sortState xmlns:xlrd2="http://schemas.microsoft.com/office/spreadsheetml/2017/richdata2" ref="A2:F239">
      <sortCondition ref="D1:D239"/>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vt:i4>
      </vt:variant>
    </vt:vector>
  </HeadingPairs>
  <TitlesOfParts>
    <vt:vector size="17" baseType="lpstr">
      <vt:lpstr>Syllabus</vt:lpstr>
      <vt:lpstr>CETSp25</vt:lpstr>
      <vt:lpstr>QA25</vt:lpstr>
      <vt:lpstr>V25</vt:lpstr>
      <vt:lpstr>A25</vt:lpstr>
      <vt:lpstr>LR25</vt:lpstr>
      <vt:lpstr>CET24</vt:lpstr>
      <vt:lpstr>A24</vt:lpstr>
      <vt:lpstr>VA24</vt:lpstr>
      <vt:lpstr>Q24</vt:lpstr>
      <vt:lpstr>LR24</vt:lpstr>
      <vt:lpstr>Puzzles24</vt:lpstr>
      <vt:lpstr>'LR24'!_FilterDatabase</vt:lpstr>
      <vt:lpstr>'CET24'!Print_Area</vt:lpstr>
      <vt:lpstr>Puzzles24!Print_Area</vt:lpstr>
      <vt:lpstr>'Q24'!Print_Area</vt:lpstr>
      <vt:lpstr>Syllabus!Print_Area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2026-03-09T11:20:04Z</dcterms:created>
  <dcterms:modified xsi:type="dcterms:W3CDTF">2026-03-24T21:56:11Z</dcterms:modified>
</cp:coreProperties>
</file>